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oh.takuya.MIYAJIENG\Desktop\【TKC】インボイス制度\"/>
    </mc:Choice>
  </mc:AlternateContent>
  <bookViews>
    <workbookView xWindow="0" yWindow="0" windowWidth="28800" windowHeight="10980" activeTab="2"/>
  </bookViews>
  <sheets>
    <sheet name="請求書(記入例)" sheetId="1" r:id="rId1"/>
    <sheet name="請求書(記入項目欄　水色)" sheetId="5" r:id="rId2"/>
    <sheet name="請求書" sheetId="7" r:id="rId3"/>
    <sheet name="チェックコード表" sheetId="8" state="hidden" r:id="rId4"/>
  </sheets>
  <definedNames>
    <definedName name="\p" localSheetId="2">#REF!</definedName>
    <definedName name="\p" localSheetId="1">#REF!</definedName>
    <definedName name="\p" localSheetId="0">#REF!</definedName>
    <definedName name="\p">#REF!</definedName>
    <definedName name="_xlnm.Print_Area" localSheetId="2">請求書!$C$1:$BF$49</definedName>
    <definedName name="_xlnm.Print_Area" localSheetId="1">'請求書(記入項目欄　水色)'!$C$1:$BF$49</definedName>
    <definedName name="_xlnm.Print_Area" localSheetId="0">'請求書(記入例)'!$C$1:$BF$49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5" l="1"/>
  <c r="Q29" i="1"/>
  <c r="Q28" i="7" l="1"/>
  <c r="Q29" i="7" s="1"/>
  <c r="AW29" i="5" l="1"/>
  <c r="AW29" i="1"/>
  <c r="Q28" i="5" l="1"/>
  <c r="AD39" i="7" l="1"/>
  <c r="L39" i="7"/>
  <c r="L41" i="7" s="1"/>
  <c r="AA27" i="7"/>
  <c r="Q26" i="5"/>
  <c r="AW26" i="5" s="1"/>
  <c r="AA25" i="5"/>
  <c r="AA28" i="5" l="1"/>
  <c r="AW28" i="5"/>
  <c r="AA25" i="7"/>
  <c r="AK25" i="7" s="1"/>
  <c r="Q26" i="7"/>
  <c r="AW26" i="7" s="1"/>
  <c r="AA24" i="7"/>
  <c r="AK24" i="7" s="1"/>
  <c r="AW28" i="7"/>
  <c r="AW29" i="7" s="1"/>
  <c r="AD40" i="7"/>
  <c r="AD41" i="7" s="1"/>
  <c r="AA27" i="5"/>
  <c r="AA24" i="5"/>
  <c r="AK24" i="5" s="1"/>
  <c r="Q26" i="1"/>
  <c r="AW26" i="1" s="1"/>
  <c r="Q28" i="1"/>
  <c r="AW28" i="1" s="1"/>
  <c r="L39" i="5"/>
  <c r="L41" i="5" s="1"/>
  <c r="AD39" i="5"/>
  <c r="AV39" i="7" l="1"/>
  <c r="AA28" i="7"/>
  <c r="AK28" i="7" s="1"/>
  <c r="AU32" i="5"/>
  <c r="AV39" i="5" s="1"/>
  <c r="AK28" i="5"/>
  <c r="AD40" i="5"/>
  <c r="AD41" i="5" s="1"/>
  <c r="AK25" i="5"/>
  <c r="AV40" i="7" l="1"/>
  <c r="AV41" i="7" s="1"/>
  <c r="D17" i="7" s="1"/>
  <c r="AV40" i="5"/>
  <c r="AV41" i="5" s="1"/>
  <c r="D17" i="5" s="1"/>
  <c r="AA25" i="1" l="1"/>
  <c r="AA27" i="1"/>
  <c r="AA24" i="1"/>
  <c r="AK24" i="1" s="1"/>
  <c r="AU32" i="1" l="1"/>
  <c r="AK25" i="1"/>
  <c r="AA28" i="1" l="1"/>
  <c r="AK28" i="1" s="1"/>
  <c r="L39" i="1" l="1"/>
  <c r="L41" i="1" s="1"/>
  <c r="AD39" i="1"/>
  <c r="AD40" i="1" s="1"/>
  <c r="AV39" i="1"/>
  <c r="AV40" i="1" s="1"/>
  <c r="AD41" i="1" l="1"/>
  <c r="AV41" i="1"/>
  <c r="D17" i="1" l="1"/>
</calcChain>
</file>

<file path=xl/comments1.xml><?xml version="1.0" encoding="utf-8"?>
<comments xmlns="http://schemas.openxmlformats.org/spreadsheetml/2006/main">
  <authors>
    <author>山藤　拓哉</author>
    <author>Santoh</author>
  </authors>
  <commentList>
    <comment ref="AY2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要件２：取引年月日</t>
        </r>
      </text>
    </comment>
    <comment ref="D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要件６：氏名又は名称</t>
        </r>
      </text>
    </comment>
    <comment ref="AC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(社印)
必ず貴社の社印を押印したものを提出して下い。</t>
        </r>
      </text>
    </comment>
    <comment ref="AI8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</t>
        </r>
      </text>
    </comment>
    <comment ref="BA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・適格請求書発行事業者は、貴社登録番号の
　記入をお願い致します。
・免税事業者は、記載は不要です。</t>
        </r>
      </text>
    </comment>
    <comment ref="BC1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要件１：発行事業者名【登録番号】</t>
        </r>
      </text>
    </comment>
    <comment ref="B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取引先コード　【１０桁の整数】
ご不明の場合は、弊社お取引部署までお問い合わせ下さい。</t>
        </r>
      </text>
    </comment>
    <comment ref="D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プルダウンから、【必ず】消費税率を選択してください。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要件４：適用税率</t>
        </r>
      </text>
    </comment>
    <comment ref="AK2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</text>
    </comment>
    <comment ref="AK2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要件３：取引内容（税率ごとに）
　　　　※軽減税率はその旨</t>
        </r>
      </text>
    </comment>
    <comment ref="AQ31" authorId="0" shapeId="0">
      <text>
        <r>
          <rPr>
            <b/>
            <sz val="9"/>
            <color indexed="8"/>
            <rFont val="MS P ゴシック"/>
            <family val="3"/>
            <charset val="128"/>
          </rPr>
          <t xml:space="preserve">プルダウンから、【必ず】消費税率を選択してください。
　※手入力されると税区分事の対象額の自動計算されません。
</t>
        </r>
      </text>
    </comment>
    <comment ref="AQ32" authorId="1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要件４：適用税率</t>
        </r>
      </text>
    </comment>
    <comment ref="D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【0%】対象額は非課税・不課税を対象にしています。</t>
        </r>
      </text>
    </comment>
    <comment ref="AV40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AV41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（税抜又は税込）</t>
        </r>
      </text>
    </comment>
  </commentList>
</comments>
</file>

<file path=xl/comments2.xml><?xml version="1.0" encoding="utf-8"?>
<comments xmlns="http://schemas.openxmlformats.org/spreadsheetml/2006/main">
  <authors>
    <author>山藤　拓哉</author>
    <author>Santoh</author>
  </authors>
  <commentList>
    <comment ref="AY2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要件２：取引年月日</t>
        </r>
      </text>
    </comment>
    <comment ref="D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要件６：氏名又は名称</t>
        </r>
      </text>
    </comment>
    <comment ref="AI8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</t>
        </r>
      </text>
    </comment>
    <comment ref="BB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(社印)
必ず貴社の社印を押印したものを提出して下い。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A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・適格請求書発行事業者は、貴社登録番号の
　記入をお願い致します。
・免税事業者は、記載は不要です。</t>
        </r>
      </text>
    </comment>
    <comment ref="BC1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要件１：発行事業者名【登録番号】</t>
        </r>
      </text>
    </comment>
    <comment ref="B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取引先コード　【１０桁の整数】
ご不明の場合は、弊社お取引部署
までお問い合わせ下さい。</t>
        </r>
      </text>
    </comment>
    <comment ref="D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プルダウンから、【必ず】消費税率を選択してください。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要件４：適用税率</t>
        </r>
      </text>
    </comment>
    <comment ref="AK2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</text>
    </comment>
    <comment ref="AK2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要件３：取引内容（税率ごとに）
　　　　※軽減税率はその旨</t>
        </r>
      </text>
    </comment>
    <comment ref="AQ31" authorId="0" shapeId="0">
      <text>
        <r>
          <rPr>
            <b/>
            <sz val="9"/>
            <color indexed="8"/>
            <rFont val="MS P ゴシック"/>
            <family val="3"/>
            <charset val="128"/>
          </rPr>
          <t xml:space="preserve">プルダウンから、【必ず】消費税率を選択してください。
　※手入力されると税区分事の対象額の自動計算されません。
</t>
        </r>
      </text>
    </comment>
    <comment ref="AQ32" authorId="1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要件４：適用税率</t>
        </r>
      </text>
    </comment>
    <comment ref="D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【0%】対象額は非課税・不課税を対象にしています。</t>
        </r>
      </text>
    </comment>
    <comment ref="AV40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AV41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（税抜又は税込）</t>
        </r>
      </text>
    </comment>
  </commentList>
</comments>
</file>

<file path=xl/comments3.xml><?xml version="1.0" encoding="utf-8"?>
<comments xmlns="http://schemas.openxmlformats.org/spreadsheetml/2006/main">
  <authors>
    <author>山藤　拓哉</author>
    <author>Santoh</author>
  </authors>
  <commentList>
    <comment ref="AY2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要件２：取引年月日</t>
        </r>
      </text>
    </comment>
    <comment ref="D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要件６：氏名又は名称</t>
        </r>
      </text>
    </comment>
    <comment ref="AI8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</t>
        </r>
      </text>
    </comment>
    <comment ref="BB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(社印)
必ず貴社の社印を押印したものを提出して下い。</t>
        </r>
      </text>
    </comment>
    <comment ref="BA17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・適格請求書発行事業者は、貴社登録番号の
　記入をお願い致します。
・免税事業者は、記載は不要です。</t>
        </r>
      </text>
    </comment>
    <comment ref="BC1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要件１：発行事業者名【登録番号】</t>
        </r>
      </text>
    </comment>
    <comment ref="BC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取引先コード　【１０桁の整数】
ご不明の場合は、弊社お取引部署
までお問い合わせ下さい。</t>
        </r>
      </text>
    </comment>
    <comment ref="D21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プルダウンから、【必ず】消費税率を選択してください。</t>
        </r>
      </text>
    </comment>
    <comment ref="J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要件４：適用税率</t>
        </r>
      </text>
    </comment>
    <comment ref="AK25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</text>
    </comment>
    <comment ref="AK27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要件３：取引内容（税率ごとに）
　　　　※軽減税率はその旨</t>
        </r>
      </text>
    </comment>
    <comment ref="AQ31" authorId="0" shapeId="0">
      <text>
        <r>
          <rPr>
            <b/>
            <sz val="9"/>
            <color indexed="8"/>
            <rFont val="MS P ゴシック"/>
            <family val="3"/>
            <charset val="128"/>
          </rPr>
          <t xml:space="preserve">プルダウンから、【必ず】消費税率を選択してください。
　※手入力されると税区分事の対象額の自動計算されません。
</t>
        </r>
      </text>
    </comment>
    <comment ref="AQ32" authorId="1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要件４：適用税率</t>
        </r>
      </text>
    </comment>
    <comment ref="D3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【0%】対象額は非課税・不課税を対象にしています。</t>
        </r>
      </text>
    </comment>
    <comment ref="AV40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要件５：税率ごとに区分した消費税額</t>
        </r>
      </text>
    </comment>
    <comment ref="AV41" authorId="0" shapeId="0">
      <text>
        <r>
          <rPr>
            <b/>
            <sz val="9"/>
            <color indexed="12"/>
            <rFont val="MS P ゴシック"/>
            <family val="3"/>
            <charset val="128"/>
          </rPr>
          <t>要件４：税率ごとに区分した合計額
　　　　　　　　（税抜又は税込）</t>
        </r>
      </text>
    </comment>
  </commentList>
</comments>
</file>

<file path=xl/sharedStrings.xml><?xml version="1.0" encoding="utf-8"?>
<sst xmlns="http://schemas.openxmlformats.org/spreadsheetml/2006/main" count="1478" uniqueCount="1267">
  <si>
    <t xml:space="preserve">  請　　求　　書  </t>
  </si>
  <si>
    <t>年</t>
  </si>
  <si>
    <t>月</t>
  </si>
  <si>
    <t>日</t>
  </si>
  <si>
    <t>№</t>
  </si>
  <si>
    <t>K123456</t>
    <phoneticPr fontId="3"/>
  </si>
  <si>
    <t>宮地エンジニアリング株式会社</t>
    <rPh sb="0" eb="2">
      <t>ミヤジ</t>
    </rPh>
    <rPh sb="10" eb="14">
      <t>カブシキガイシャ</t>
    </rPh>
    <phoneticPr fontId="7"/>
  </si>
  <si>
    <t>御中</t>
    <rPh sb="0" eb="2">
      <t>オンチュウ</t>
    </rPh>
    <phoneticPr fontId="7"/>
  </si>
  <si>
    <t>住　所</t>
  </si>
  <si>
    <t>東京都中央区日本橋小伝馬町１７－１６</t>
    <rPh sb="0" eb="3">
      <t>トウキョウト</t>
    </rPh>
    <rPh sb="3" eb="6">
      <t>チュウオウク</t>
    </rPh>
    <rPh sb="6" eb="13">
      <t>ニホンバシコデンマチョウ</t>
    </rPh>
    <phoneticPr fontId="3"/>
  </si>
  <si>
    <t>工事名</t>
  </si>
  <si>
    <t>大阪湾岸道路西伸部</t>
    <phoneticPr fontId="3"/>
  </si>
  <si>
    <t>　　　　　　　　　　　　　　　　　　　　　　　　</t>
  </si>
  <si>
    <t>会社名</t>
    <rPh sb="0" eb="2">
      <t>カイシャ</t>
    </rPh>
    <rPh sb="2" eb="3">
      <t>メイ</t>
    </rPh>
    <phoneticPr fontId="7"/>
  </si>
  <si>
    <t>印</t>
    <rPh sb="0" eb="1">
      <t>イン</t>
    </rPh>
    <phoneticPr fontId="7"/>
  </si>
  <si>
    <t>電　話</t>
    <phoneticPr fontId="3"/>
  </si>
  <si>
    <t>03-5652-2771</t>
    <phoneticPr fontId="3"/>
  </si>
  <si>
    <t>工事コード</t>
    <rPh sb="0" eb="2">
      <t>コウジ</t>
    </rPh>
    <phoneticPr fontId="3"/>
  </si>
  <si>
    <t>振込先</t>
    <phoneticPr fontId="3"/>
  </si>
  <si>
    <t>三菱ＵＦＪ</t>
    <rPh sb="0" eb="2">
      <t>ミツビシ</t>
    </rPh>
    <phoneticPr fontId="3"/>
  </si>
  <si>
    <t>銀行</t>
    <rPh sb="0" eb="2">
      <t>ギンコウ</t>
    </rPh>
    <phoneticPr fontId="7"/>
  </si>
  <si>
    <t>大伝馬町</t>
    <rPh sb="0" eb="3">
      <t>オオデンマ</t>
    </rPh>
    <rPh sb="3" eb="4">
      <t>チョウ</t>
    </rPh>
    <phoneticPr fontId="3"/>
  </si>
  <si>
    <t>支店</t>
  </si>
  <si>
    <t>銀行(ｺｰﾄﾞ)</t>
    <rPh sb="0" eb="1">
      <t>ギンコウ</t>
    </rPh>
    <phoneticPr fontId="3"/>
  </si>
  <si>
    <t>1234</t>
    <phoneticPr fontId="3"/>
  </si>
  <si>
    <t>支店(ｺｰﾄﾞ)</t>
    <rPh sb="0" eb="2">
      <t>シテン</t>
    </rPh>
    <phoneticPr fontId="3"/>
  </si>
  <si>
    <t>預金種目</t>
    <rPh sb="0" eb="2">
      <t>ヨキン</t>
    </rPh>
    <rPh sb="2" eb="4">
      <t>シュモク</t>
    </rPh>
    <phoneticPr fontId="7"/>
  </si>
  <si>
    <t>普通</t>
    <rPh sb="0" eb="2">
      <t>フツウ</t>
    </rPh>
    <phoneticPr fontId="3"/>
  </si>
  <si>
    <t>預金</t>
  </si>
  <si>
    <t>口座番号</t>
  </si>
  <si>
    <t>千葉工場　証明</t>
    <rPh sb="0" eb="2">
      <t>チバ</t>
    </rPh>
    <rPh sb="2" eb="4">
      <t>コウジョウ</t>
    </rPh>
    <rPh sb="4" eb="6">
      <t>ショウメイ</t>
    </rPh>
    <phoneticPr fontId="3"/>
  </si>
  <si>
    <t>印</t>
  </si>
  <si>
    <t>( ﾌﾘｶﾞﾅ )</t>
    <phoneticPr fontId="7"/>
  </si>
  <si>
    <t>口座名義</t>
  </si>
  <si>
    <t>請求金額(税込)</t>
    <phoneticPr fontId="3"/>
  </si>
  <si>
    <t xml:space="preserve"> 登録番号</t>
    <rPh sb="1" eb="5">
      <t>トウロクバンゴウ</t>
    </rPh>
    <phoneticPr fontId="3"/>
  </si>
  <si>
    <t>T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</si>
  <si>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</si>
  <si>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</si>
  <si>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</si>
  <si>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</si>
  <si>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</si>
  <si>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</si>
  <si>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</si>
  <si>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</si>
  <si>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</si>
  <si>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0</t>
    <phoneticPr fontId="3"/>
  </si>
  <si>
    <t>取引先コード</t>
  </si>
  <si>
    <t>税  率</t>
    <rPh sb="0" eb="1">
      <t>ゼイ</t>
    </rPh>
    <rPh sb="3" eb="4">
      <t>リツ</t>
    </rPh>
    <phoneticPr fontId="3"/>
  </si>
  <si>
    <t>出来高査定期間</t>
    <rPh sb="0" eb="3">
      <t>デキダカ</t>
    </rPh>
    <rPh sb="3" eb="5">
      <t>サテイ</t>
    </rPh>
    <rPh sb="5" eb="7">
      <t>キカン</t>
    </rPh>
    <phoneticPr fontId="1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</si>
  <si>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</si>
  <si>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</si>
  <si>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</si>
  <si>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</si>
  <si>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　　項　　目</t>
    <rPh sb="2" eb="3">
      <t>コウ</t>
    </rPh>
    <rPh sb="5" eb="6">
      <t>メ</t>
    </rPh>
    <phoneticPr fontId="3"/>
  </si>
  <si>
    <t>①</t>
    <phoneticPr fontId="3"/>
  </si>
  <si>
    <t>②</t>
    <phoneticPr fontId="3"/>
  </si>
  <si>
    <t>➂</t>
    <phoneticPr fontId="3"/>
  </si>
  <si>
    <t>④</t>
    <phoneticPr fontId="3"/>
  </si>
  <si>
    <t>➄</t>
    <phoneticPr fontId="3"/>
  </si>
  <si>
    <t>月</t>
    <phoneticPr fontId="3"/>
  </si>
  <si>
    <t>品名・形式・寸法</t>
  </si>
  <si>
    <t>単 位</t>
  </si>
  <si>
    <t>数 量</t>
  </si>
  <si>
    <t>単　価</t>
  </si>
  <si>
    <t>税 率</t>
    <rPh sb="0" eb="1">
      <t>ゼイ</t>
    </rPh>
    <rPh sb="2" eb="3">
      <t>リツ</t>
    </rPh>
    <phoneticPr fontId="3"/>
  </si>
  <si>
    <t>金　　　　　　額</t>
    <phoneticPr fontId="3"/>
  </si>
  <si>
    <t>式</t>
    <rPh sb="0" eb="1">
      <t>シキ</t>
    </rPh>
    <phoneticPr fontId="3"/>
  </si>
  <si>
    <t>飲料水代　（500mlx24本）</t>
    <rPh sb="0" eb="4">
      <t>インリョウスイダイ</t>
    </rPh>
    <rPh sb="14" eb="15">
      <t>ホン</t>
    </rPh>
    <phoneticPr fontId="3"/>
  </si>
  <si>
    <t>本</t>
    <rPh sb="0" eb="1">
      <t>ホン</t>
    </rPh>
    <phoneticPr fontId="3"/>
  </si>
  <si>
    <t xml:space="preserve">  ※軽減税率対象</t>
    <rPh sb="3" eb="5">
      <t>ケイゲン</t>
    </rPh>
    <rPh sb="5" eb="7">
      <t>ゼイリツ</t>
    </rPh>
    <rPh sb="7" eb="9">
      <t>タイショウ</t>
    </rPh>
    <phoneticPr fontId="3"/>
  </si>
  <si>
    <t>潤井戸置場</t>
    <rPh sb="0" eb="3">
      <t>ウルイド</t>
    </rPh>
    <rPh sb="3" eb="5">
      <t>オキバ</t>
    </rPh>
    <phoneticPr fontId="3"/>
  </si>
  <si>
    <t>非課税</t>
    <rPh sb="0" eb="3">
      <t>ヒカゼイ</t>
    </rPh>
    <phoneticPr fontId="3"/>
  </si>
  <si>
    <t>0% 対象額</t>
    <phoneticPr fontId="3"/>
  </si>
  <si>
    <t>8% 対象額</t>
    <phoneticPr fontId="3"/>
  </si>
  <si>
    <t>10% 対象額</t>
    <phoneticPr fontId="3"/>
  </si>
  <si>
    <t>消　費　税</t>
    <phoneticPr fontId="3"/>
  </si>
  <si>
    <t>税　込　額</t>
    <rPh sb="0" eb="1">
      <t>ゼイ</t>
    </rPh>
    <rPh sb="2" eb="3">
      <t>コミ</t>
    </rPh>
    <rPh sb="4" eb="5">
      <t>ガク</t>
    </rPh>
    <phoneticPr fontId="3"/>
  </si>
  <si>
    <t>注文番号</t>
    <phoneticPr fontId="7"/>
  </si>
  <si>
    <t>役員・工場長</t>
    <phoneticPr fontId="3"/>
  </si>
  <si>
    <t>部  長</t>
    <rPh sb="0" eb="1">
      <t>ブ</t>
    </rPh>
    <rPh sb="3" eb="4">
      <t>チョウ</t>
    </rPh>
    <phoneticPr fontId="3"/>
  </si>
  <si>
    <t>G  L</t>
    <phoneticPr fontId="3"/>
  </si>
  <si>
    <t>稟議番号</t>
    <rPh sb="0" eb="2">
      <t>リンギ</t>
    </rPh>
    <rPh sb="2" eb="4">
      <t>バンゴウ</t>
    </rPh>
    <phoneticPr fontId="7"/>
  </si>
  <si>
    <t>担当部</t>
    <rPh sb="0" eb="2">
      <t>タントウ</t>
    </rPh>
    <rPh sb="2" eb="3">
      <t>ブ</t>
    </rPh>
    <phoneticPr fontId="3"/>
  </si>
  <si>
    <t>原価要素</t>
    <phoneticPr fontId="7"/>
  </si>
  <si>
    <t>合議部</t>
    <rPh sb="0" eb="2">
      <t>ゴウギ</t>
    </rPh>
    <rPh sb="2" eb="3">
      <t>ブ</t>
    </rPh>
    <phoneticPr fontId="3"/>
  </si>
  <si>
    <t>摘</t>
  </si>
  <si>
    <t>要</t>
  </si>
  <si>
    <t>企画・</t>
    <rPh sb="0" eb="2">
      <t>キカク</t>
    </rPh>
    <phoneticPr fontId="3"/>
  </si>
  <si>
    <t>管理部</t>
    <rPh sb="0" eb="2">
      <t>カンリ</t>
    </rPh>
    <rPh sb="2" eb="3">
      <t>ブ</t>
    </rPh>
    <phoneticPr fontId="3"/>
  </si>
  <si>
    <t>担当者</t>
    <rPh sb="0" eb="2">
      <t>タントウ</t>
    </rPh>
    <rPh sb="2" eb="3">
      <t>シャ</t>
    </rPh>
    <phoneticPr fontId="3"/>
  </si>
  <si>
    <t>税率</t>
    <rPh sb="0" eb="2">
      <t>ゼイリツ</t>
    </rPh>
    <phoneticPr fontId="3"/>
  </si>
  <si>
    <t>不課税</t>
    <rPh sb="0" eb="3">
      <t>フカゼイ</t>
    </rPh>
    <phoneticPr fontId="3"/>
  </si>
  <si>
    <t>上記出来高明細　参照</t>
    <rPh sb="0" eb="2">
      <t>ジョウキ</t>
    </rPh>
    <rPh sb="2" eb="5">
      <t>デキダカ</t>
    </rPh>
    <rPh sb="5" eb="7">
      <t>メイサイ</t>
    </rPh>
    <rPh sb="8" eb="10">
      <t>サンショウ</t>
    </rPh>
    <phoneticPr fontId="3"/>
  </si>
  <si>
    <t>担 当 者</t>
    <rPh sb="0" eb="1">
      <t>タン</t>
    </rPh>
    <rPh sb="2" eb="3">
      <t>トウ</t>
    </rPh>
    <rPh sb="4" eb="5">
      <t>シャ</t>
    </rPh>
    <phoneticPr fontId="3"/>
  </si>
  <si>
    <t>消  費  税  額  等</t>
    <rPh sb="0" eb="1">
      <t>ショウ</t>
    </rPh>
    <rPh sb="3" eb="4">
      <t>ヒ</t>
    </rPh>
    <rPh sb="6" eb="7">
      <t>ゼイ</t>
    </rPh>
    <rPh sb="9" eb="10">
      <t>ガク</t>
    </rPh>
    <rPh sb="12" eb="13">
      <t>ヒトシ</t>
    </rPh>
    <phoneticPr fontId="3"/>
  </si>
  <si>
    <t>合 計 額 (税込)</t>
    <rPh sb="0" eb="1">
      <t>ゴウ</t>
    </rPh>
    <rPh sb="2" eb="3">
      <t>ケイ</t>
    </rPh>
    <rPh sb="4" eb="5">
      <t>ガク</t>
    </rPh>
    <rPh sb="7" eb="9">
      <t>ゼイコミ</t>
    </rPh>
    <phoneticPr fontId="3"/>
  </si>
  <si>
    <t>今回請求金額</t>
    <rPh sb="0" eb="2">
      <t>コンカイ</t>
    </rPh>
    <rPh sb="2" eb="4">
      <t>セイキュウ</t>
    </rPh>
    <rPh sb="4" eb="6">
      <t>キンガク</t>
    </rPh>
    <phoneticPr fontId="3"/>
  </si>
  <si>
    <t>既 受 領 金 額</t>
    <rPh sb="0" eb="1">
      <t>スデ</t>
    </rPh>
    <rPh sb="2" eb="3">
      <t>ウケ</t>
    </rPh>
    <rPh sb="4" eb="5">
      <t>リョウ</t>
    </rPh>
    <rPh sb="6" eb="7">
      <t>キン</t>
    </rPh>
    <rPh sb="8" eb="9">
      <t>ガク</t>
    </rPh>
    <phoneticPr fontId="3"/>
  </si>
  <si>
    <t>残   高</t>
    <rPh sb="0" eb="1">
      <t>ザン</t>
    </rPh>
    <rPh sb="4" eb="5">
      <t>タカ</t>
    </rPh>
    <phoneticPr fontId="3"/>
  </si>
  <si>
    <t>本 体 価 格 (税抜)</t>
    <rPh sb="0" eb="1">
      <t>ホン</t>
    </rPh>
    <rPh sb="2" eb="3">
      <t>カラダ</t>
    </rPh>
    <rPh sb="4" eb="5">
      <t>アタイ</t>
    </rPh>
    <rPh sb="6" eb="7">
      <t>カク</t>
    </rPh>
    <rPh sb="9" eb="10">
      <t>ゼイ</t>
    </rPh>
    <rPh sb="10" eb="11">
      <t>ヌ</t>
    </rPh>
    <phoneticPr fontId="3"/>
  </si>
  <si>
    <t>累計出来高金額</t>
    <rPh sb="0" eb="1">
      <t>ルイ</t>
    </rPh>
    <rPh sb="1" eb="2">
      <t>ケイ</t>
    </rPh>
    <rPh sb="2" eb="5">
      <t>デキダカ</t>
    </rPh>
    <rPh sb="5" eb="6">
      <t>キン</t>
    </rPh>
    <rPh sb="6" eb="7">
      <t>ガク</t>
    </rPh>
    <phoneticPr fontId="3"/>
  </si>
  <si>
    <t>契　約　金　額　</t>
    <rPh sb="0" eb="1">
      <t>チギリ</t>
    </rPh>
    <rPh sb="2" eb="3">
      <t>ヤク</t>
    </rPh>
    <rPh sb="4" eb="5">
      <t>キン</t>
    </rPh>
    <rPh sb="6" eb="7">
      <t>ガク</t>
    </rPh>
    <phoneticPr fontId="3"/>
  </si>
  <si>
    <t>リース材　　 　滅失損害金</t>
    <rPh sb="3" eb="4">
      <t>ザイ</t>
    </rPh>
    <rPh sb="8" eb="10">
      <t>メッシツ</t>
    </rPh>
    <rPh sb="10" eb="13">
      <t>ソンガイキン</t>
    </rPh>
    <phoneticPr fontId="3"/>
  </si>
  <si>
    <t>MEC入力</t>
    <rPh sb="3" eb="5">
      <t>ニュウリョク</t>
    </rPh>
    <phoneticPr fontId="3"/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</si>
  <si>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</si>
  <si>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</si>
  <si>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</si>
  <si>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</si>
  <si>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</si>
  <si>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</si>
  <si>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</si>
  <si>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</si>
  <si>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</si>
  <si>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</si>
  <si>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0A</t>
  </si>
  <si>
    <t>0B</t>
  </si>
  <si>
    <t>0C</t>
  </si>
  <si>
    <t>0D</t>
  </si>
  <si>
    <t>0E</t>
  </si>
  <si>
    <t>0F</t>
  </si>
  <si>
    <t>0G</t>
  </si>
  <si>
    <t>0H</t>
  </si>
  <si>
    <t>0J</t>
  </si>
  <si>
    <t>0K</t>
  </si>
  <si>
    <t>0L</t>
  </si>
  <si>
    <t>0M</t>
  </si>
  <si>
    <t>0N</t>
  </si>
  <si>
    <t>0P</t>
  </si>
  <si>
    <t>0Q</t>
  </si>
  <si>
    <t>0R</t>
  </si>
  <si>
    <t>0S</t>
  </si>
  <si>
    <t>0T</t>
  </si>
  <si>
    <t>0U</t>
  </si>
  <si>
    <t>0V</t>
  </si>
  <si>
    <t>0W</t>
  </si>
  <si>
    <t>0X</t>
  </si>
  <si>
    <t>0Y</t>
  </si>
  <si>
    <t>0Z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</si>
  <si>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</si>
  <si>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</si>
  <si>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</si>
  <si>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</si>
  <si>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</si>
  <si>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</si>
  <si>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</si>
  <si>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</si>
  <si>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</si>
  <si>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</si>
  <si>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1A</t>
  </si>
  <si>
    <t>1B</t>
  </si>
  <si>
    <t>1C</t>
  </si>
  <si>
    <t>1D</t>
  </si>
  <si>
    <t>1E</t>
  </si>
  <si>
    <t>1F</t>
  </si>
  <si>
    <t>1G</t>
  </si>
  <si>
    <t>1H</t>
  </si>
  <si>
    <t>1J</t>
  </si>
  <si>
    <t>1K</t>
  </si>
  <si>
    <t>1L</t>
  </si>
  <si>
    <t>1M</t>
  </si>
  <si>
    <t>1N</t>
  </si>
  <si>
    <t>1P</t>
  </si>
  <si>
    <t>1Q</t>
  </si>
  <si>
    <t>1R</t>
  </si>
  <si>
    <t>1S</t>
  </si>
  <si>
    <t>1T</t>
  </si>
  <si>
    <t>1U</t>
  </si>
  <si>
    <t>1V</t>
  </si>
  <si>
    <t>1W</t>
  </si>
  <si>
    <t>1X</t>
  </si>
  <si>
    <t>1Y</t>
  </si>
  <si>
    <t>1Z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</si>
  <si>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</si>
  <si>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</si>
  <si>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</si>
  <si>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</si>
  <si>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</si>
  <si>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</si>
  <si>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</si>
  <si>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</si>
  <si>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</si>
  <si>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</si>
  <si>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2A</t>
  </si>
  <si>
    <t>2B</t>
  </si>
  <si>
    <t>2C</t>
  </si>
  <si>
    <t>2D</t>
  </si>
  <si>
    <t>2E</t>
  </si>
  <si>
    <t>2F</t>
  </si>
  <si>
    <t>2G</t>
  </si>
  <si>
    <t>2H</t>
  </si>
  <si>
    <t>2J</t>
  </si>
  <si>
    <t>2K</t>
  </si>
  <si>
    <t>2L</t>
  </si>
  <si>
    <t>2M</t>
  </si>
  <si>
    <t>2N</t>
  </si>
  <si>
    <t>2P</t>
  </si>
  <si>
    <t>2Q</t>
  </si>
  <si>
    <t>2R</t>
  </si>
  <si>
    <t>2S</t>
  </si>
  <si>
    <t>2T</t>
  </si>
  <si>
    <t>2U</t>
  </si>
  <si>
    <t>2V</t>
  </si>
  <si>
    <t>2W</t>
  </si>
  <si>
    <t>2X</t>
  </si>
  <si>
    <t>2Y</t>
  </si>
  <si>
    <t>2Z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</si>
  <si>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</si>
  <si>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</si>
  <si>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</si>
  <si>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</si>
  <si>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</si>
  <si>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</si>
  <si>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</si>
  <si>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</si>
  <si>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</si>
  <si>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</si>
  <si>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3A</t>
  </si>
  <si>
    <t>3B</t>
  </si>
  <si>
    <t>3C</t>
  </si>
  <si>
    <t>3D</t>
  </si>
  <si>
    <t>3E</t>
  </si>
  <si>
    <t>3F</t>
  </si>
  <si>
    <t>3G</t>
  </si>
  <si>
    <t>3H</t>
  </si>
  <si>
    <t>3J</t>
  </si>
  <si>
    <t>3K</t>
  </si>
  <si>
    <t>3L</t>
  </si>
  <si>
    <t>3M</t>
  </si>
  <si>
    <t>3N</t>
  </si>
  <si>
    <t>3P</t>
  </si>
  <si>
    <t>3Q</t>
  </si>
  <si>
    <t>3R</t>
  </si>
  <si>
    <t>3S</t>
  </si>
  <si>
    <t>3T</t>
  </si>
  <si>
    <t>3U</t>
  </si>
  <si>
    <t>3V</t>
  </si>
  <si>
    <t>3W</t>
  </si>
  <si>
    <t>3X</t>
  </si>
  <si>
    <t>3Y</t>
  </si>
  <si>
    <t>3Z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</si>
  <si>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</si>
  <si>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</si>
  <si>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</si>
  <si>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</si>
  <si>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</si>
  <si>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</si>
  <si>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</si>
  <si>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</si>
  <si>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</si>
  <si>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</si>
  <si>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4A</t>
  </si>
  <si>
    <t>4B</t>
  </si>
  <si>
    <t>4C</t>
  </si>
  <si>
    <t>4D</t>
  </si>
  <si>
    <t>4E</t>
  </si>
  <si>
    <t>4F</t>
  </si>
  <si>
    <t>4G</t>
  </si>
  <si>
    <t>4H</t>
  </si>
  <si>
    <t>4J</t>
  </si>
  <si>
    <t>4K</t>
  </si>
  <si>
    <t>4L</t>
  </si>
  <si>
    <t>4M</t>
  </si>
  <si>
    <t>4N</t>
  </si>
  <si>
    <t>4P</t>
  </si>
  <si>
    <t>4Q</t>
  </si>
  <si>
    <t>4R</t>
  </si>
  <si>
    <t>4S</t>
  </si>
  <si>
    <t>4T</t>
  </si>
  <si>
    <t>4U</t>
  </si>
  <si>
    <t>4V</t>
  </si>
  <si>
    <t>4W</t>
  </si>
  <si>
    <t>4X</t>
  </si>
  <si>
    <t>4Y</t>
  </si>
  <si>
    <t>4Z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</si>
  <si>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</si>
  <si>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</si>
  <si>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</si>
  <si>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</si>
  <si>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</si>
  <si>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</si>
  <si>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</si>
  <si>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</si>
  <si>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</si>
  <si>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</si>
  <si>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5A</t>
  </si>
  <si>
    <t>5B</t>
  </si>
  <si>
    <t>5C</t>
  </si>
  <si>
    <t>5D</t>
  </si>
  <si>
    <t>5E</t>
  </si>
  <si>
    <t>5F</t>
  </si>
  <si>
    <t>5G</t>
  </si>
  <si>
    <t>5H</t>
  </si>
  <si>
    <t>5J</t>
  </si>
  <si>
    <t>5K</t>
  </si>
  <si>
    <t>5L</t>
  </si>
  <si>
    <t>5M</t>
  </si>
  <si>
    <t>5N</t>
  </si>
  <si>
    <t>5P</t>
  </si>
  <si>
    <t>5Q</t>
  </si>
  <si>
    <t>5R</t>
  </si>
  <si>
    <t>5S</t>
  </si>
  <si>
    <t>5T</t>
  </si>
  <si>
    <t>5U</t>
  </si>
  <si>
    <t>5V</t>
  </si>
  <si>
    <t>5W</t>
  </si>
  <si>
    <t>5X</t>
  </si>
  <si>
    <t>5Y</t>
  </si>
  <si>
    <t>5Z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</si>
  <si>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</si>
  <si>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</si>
  <si>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</si>
  <si>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</si>
  <si>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</si>
  <si>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</si>
  <si>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</si>
  <si>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</si>
  <si>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</si>
  <si>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</si>
  <si>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6A</t>
  </si>
  <si>
    <t>6B</t>
  </si>
  <si>
    <t>6C</t>
  </si>
  <si>
    <t>6D</t>
  </si>
  <si>
    <t>6E</t>
  </si>
  <si>
    <t>6F</t>
  </si>
  <si>
    <t>6G</t>
  </si>
  <si>
    <t>6H</t>
  </si>
  <si>
    <t>6J</t>
  </si>
  <si>
    <t>6K</t>
  </si>
  <si>
    <t>6L</t>
  </si>
  <si>
    <t>6M</t>
  </si>
  <si>
    <t>6N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</si>
  <si>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</si>
  <si>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</si>
  <si>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</si>
  <si>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</si>
  <si>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</si>
  <si>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</si>
  <si>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</si>
  <si>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</si>
  <si>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</si>
  <si>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</si>
  <si>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</si>
  <si>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</si>
  <si>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</si>
  <si>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</si>
  <si>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</si>
  <si>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</si>
  <si>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</si>
  <si>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</si>
  <si>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</si>
  <si>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</si>
  <si>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</si>
  <si>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7A</t>
  </si>
  <si>
    <t>7B</t>
  </si>
  <si>
    <t>7C</t>
  </si>
  <si>
    <t>7D</t>
  </si>
  <si>
    <t>7E</t>
  </si>
  <si>
    <t>7F</t>
  </si>
  <si>
    <t>7G</t>
  </si>
  <si>
    <t>7H</t>
  </si>
  <si>
    <t>7J</t>
  </si>
  <si>
    <t>7K</t>
  </si>
  <si>
    <t>7L</t>
  </si>
  <si>
    <t>7M</t>
  </si>
  <si>
    <t>7N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</si>
  <si>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</si>
  <si>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</si>
  <si>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</si>
  <si>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</si>
  <si>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</si>
  <si>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</si>
  <si>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</si>
  <si>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</si>
  <si>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</si>
  <si>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</si>
  <si>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</si>
  <si>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</si>
  <si>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</si>
  <si>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</si>
  <si>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</si>
  <si>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</si>
  <si>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</si>
  <si>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</si>
  <si>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</si>
  <si>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</si>
  <si>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</si>
  <si>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8A</t>
  </si>
  <si>
    <t>8B</t>
  </si>
  <si>
    <t>8C</t>
  </si>
  <si>
    <t>8D</t>
  </si>
  <si>
    <t>8E</t>
  </si>
  <si>
    <t>8F</t>
  </si>
  <si>
    <t>8G</t>
  </si>
  <si>
    <t>8H</t>
  </si>
  <si>
    <t>8J</t>
  </si>
  <si>
    <t>8K</t>
  </si>
  <si>
    <t>8L</t>
  </si>
  <si>
    <t>8M</t>
  </si>
  <si>
    <t>8N</t>
  </si>
  <si>
    <t>8P</t>
  </si>
  <si>
    <t>8Q</t>
  </si>
  <si>
    <t>8R</t>
  </si>
  <si>
    <t>8S</t>
  </si>
  <si>
    <t>8T</t>
  </si>
  <si>
    <t>8U</t>
  </si>
  <si>
    <t>8V</t>
  </si>
  <si>
    <t>8W</t>
  </si>
  <si>
    <t>8X</t>
  </si>
  <si>
    <t>8Y</t>
  </si>
  <si>
    <t>8Z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</si>
  <si>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</si>
  <si>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</si>
  <si>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</si>
  <si>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</si>
  <si>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</si>
  <si>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</si>
  <si>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</si>
  <si>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</si>
  <si>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</si>
  <si>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</si>
  <si>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9A</t>
  </si>
  <si>
    <t>9B</t>
  </si>
  <si>
    <t>9C</t>
  </si>
  <si>
    <t>9D</t>
  </si>
  <si>
    <t>9E</t>
  </si>
  <si>
    <t>9F</t>
  </si>
  <si>
    <t>9G</t>
  </si>
  <si>
    <t>9H</t>
  </si>
  <si>
    <t>9J</t>
  </si>
  <si>
    <t>9K</t>
  </si>
  <si>
    <t>9L</t>
  </si>
  <si>
    <t>9M</t>
  </si>
  <si>
    <t>9N</t>
  </si>
  <si>
    <t>9P</t>
  </si>
  <si>
    <t>9Q</t>
  </si>
  <si>
    <t>9R</t>
  </si>
  <si>
    <t>9S</t>
  </si>
  <si>
    <t>9T</t>
  </si>
  <si>
    <t>9U</t>
  </si>
  <si>
    <t>9V</t>
  </si>
  <si>
    <t>9W</t>
  </si>
  <si>
    <t>9X</t>
  </si>
  <si>
    <t>9Y</t>
  </si>
  <si>
    <t>9Z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</si>
  <si>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</si>
  <si>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</si>
  <si>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</si>
  <si>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</si>
  <si>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</si>
  <si>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</si>
  <si>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</si>
  <si>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</si>
  <si>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</si>
  <si>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</si>
  <si>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AA</t>
  </si>
  <si>
    <t>AB</t>
  </si>
  <si>
    <t>AC</t>
  </si>
  <si>
    <t>AD</t>
  </si>
  <si>
    <t>AE</t>
  </si>
  <si>
    <t>AF</t>
  </si>
  <si>
    <t>AG</t>
  </si>
  <si>
    <t>AH</t>
  </si>
  <si>
    <t>AJ</t>
  </si>
  <si>
    <t>AK</t>
  </si>
  <si>
    <t>AL</t>
  </si>
  <si>
    <t>AM</t>
  </si>
  <si>
    <t>AN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</si>
  <si>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</si>
  <si>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</si>
  <si>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</si>
  <si>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</si>
  <si>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</si>
  <si>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</si>
  <si>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</si>
  <si>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</si>
  <si>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</si>
  <si>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</si>
  <si>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</si>
  <si>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</si>
  <si>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</si>
  <si>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</si>
  <si>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</si>
  <si>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</si>
  <si>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</si>
  <si>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</si>
  <si>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</si>
  <si>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</si>
  <si>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</si>
  <si>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BA</t>
  </si>
  <si>
    <t>BB</t>
  </si>
  <si>
    <t>BC</t>
  </si>
  <si>
    <t>BD</t>
  </si>
  <si>
    <t>BE</t>
  </si>
  <si>
    <t>BF</t>
  </si>
  <si>
    <t>BG</t>
  </si>
  <si>
    <t>BH</t>
  </si>
  <si>
    <t>BJ</t>
  </si>
  <si>
    <t>BK</t>
  </si>
  <si>
    <t>BL</t>
  </si>
  <si>
    <t>BM</t>
  </si>
  <si>
    <t>BN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</si>
  <si>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</si>
  <si>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</si>
  <si>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</si>
  <si>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</si>
  <si>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</si>
  <si>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</si>
  <si>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</si>
  <si>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</si>
  <si>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</si>
  <si>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</si>
  <si>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</si>
  <si>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</si>
  <si>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</si>
  <si>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</si>
  <si>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</si>
  <si>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</si>
  <si>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</si>
  <si>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</si>
  <si>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</si>
  <si>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</si>
  <si>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</si>
  <si>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CA</t>
  </si>
  <si>
    <t>CB</t>
  </si>
  <si>
    <t>CC</t>
  </si>
  <si>
    <t>CD</t>
  </si>
  <si>
    <t>CE</t>
  </si>
  <si>
    <t>CF</t>
  </si>
  <si>
    <t>CG</t>
  </si>
  <si>
    <t>CH</t>
  </si>
  <si>
    <t>CJ</t>
  </si>
  <si>
    <t>CK</t>
  </si>
  <si>
    <t>CL</t>
  </si>
  <si>
    <t>CM</t>
  </si>
  <si>
    <t>CN</t>
  </si>
  <si>
    <t>CP</t>
  </si>
  <si>
    <t>CQ</t>
  </si>
  <si>
    <t>CR</t>
  </si>
  <si>
    <t>CS</t>
  </si>
  <si>
    <t>CT</t>
  </si>
  <si>
    <t>CU</t>
  </si>
  <si>
    <t>CV</t>
  </si>
  <si>
    <t>CW</t>
  </si>
  <si>
    <t>CX</t>
  </si>
  <si>
    <t>CY</t>
  </si>
  <si>
    <t>CZ</t>
  </si>
  <si>
    <t>D0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</si>
  <si>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</si>
  <si>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</si>
  <si>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</si>
  <si>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</si>
  <si>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</si>
  <si>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</si>
  <si>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</si>
  <si>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</si>
  <si>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</si>
  <si>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DA</t>
  </si>
  <si>
    <t>DB</t>
  </si>
  <si>
    <t>DC</t>
  </si>
  <si>
    <t>DD</t>
  </si>
  <si>
    <t>DE</t>
  </si>
  <si>
    <t>DF</t>
  </si>
  <si>
    <t>DG</t>
  </si>
  <si>
    <t>DH</t>
  </si>
  <si>
    <t>DJ</t>
  </si>
  <si>
    <t>DK</t>
  </si>
  <si>
    <t>DL</t>
  </si>
  <si>
    <t>DM</t>
  </si>
  <si>
    <t>DN</t>
  </si>
  <si>
    <t>DP</t>
  </si>
  <si>
    <t>DQ</t>
  </si>
  <si>
    <t>DR</t>
  </si>
  <si>
    <t>DS</t>
  </si>
  <si>
    <t>DT</t>
  </si>
  <si>
    <t>DU</t>
  </si>
  <si>
    <t>DV</t>
  </si>
  <si>
    <t>DW</t>
  </si>
  <si>
    <t>DX</t>
  </si>
  <si>
    <t>DY</t>
  </si>
  <si>
    <t>DZ</t>
  </si>
  <si>
    <t>E0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</si>
  <si>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</si>
  <si>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</si>
  <si>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</si>
  <si>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</si>
  <si>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</si>
  <si>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</si>
  <si>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</si>
  <si>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</si>
  <si>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</si>
  <si>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</si>
  <si>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</si>
  <si>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</si>
  <si>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</si>
  <si>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</si>
  <si>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</si>
  <si>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EG</t>
  </si>
  <si>
    <t>EH</t>
  </si>
  <si>
    <t>EJ</t>
  </si>
  <si>
    <t>EK</t>
  </si>
  <si>
    <t>EL</t>
  </si>
  <si>
    <t>EM</t>
  </si>
  <si>
    <t>EN</t>
  </si>
  <si>
    <t>EP</t>
  </si>
  <si>
    <t>EQ</t>
  </si>
  <si>
    <t>ER</t>
  </si>
  <si>
    <t>ES</t>
  </si>
  <si>
    <t>ET</t>
  </si>
  <si>
    <t>EU</t>
  </si>
  <si>
    <t>EV</t>
  </si>
  <si>
    <t>EW</t>
  </si>
  <si>
    <t>EX</t>
  </si>
  <si>
    <t>EY</t>
  </si>
  <si>
    <t>EZ</t>
  </si>
  <si>
    <t>F0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</si>
  <si>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</si>
  <si>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</si>
  <si>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</si>
  <si>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</si>
  <si>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</si>
  <si>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</si>
  <si>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</si>
  <si>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</si>
  <si>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</si>
  <si>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FA</t>
  </si>
  <si>
    <t>FB</t>
  </si>
  <si>
    <t>FC</t>
  </si>
  <si>
    <t>FD</t>
  </si>
  <si>
    <t>FE</t>
  </si>
  <si>
    <t>FF</t>
  </si>
  <si>
    <t>FG</t>
  </si>
  <si>
    <t>FH</t>
  </si>
  <si>
    <t>FJ</t>
  </si>
  <si>
    <t>FK</t>
  </si>
  <si>
    <t>FL</t>
  </si>
  <si>
    <t>FM</t>
  </si>
  <si>
    <t>FN</t>
  </si>
  <si>
    <t>FP</t>
  </si>
  <si>
    <t>FQ</t>
  </si>
  <si>
    <t>FR</t>
  </si>
  <si>
    <t>FS</t>
  </si>
  <si>
    <t>FT</t>
  </si>
  <si>
    <t>FU</t>
  </si>
  <si>
    <t>FV</t>
  </si>
  <si>
    <t>FW</t>
  </si>
  <si>
    <t>FX</t>
  </si>
  <si>
    <t>FY</t>
  </si>
  <si>
    <t>FZ</t>
  </si>
  <si>
    <t>G0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</si>
  <si>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</si>
  <si>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</si>
  <si>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</si>
  <si>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</si>
  <si>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</si>
  <si>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</si>
  <si>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</si>
  <si>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</si>
  <si>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</si>
  <si>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GA</t>
  </si>
  <si>
    <t>GB</t>
  </si>
  <si>
    <t>GC</t>
  </si>
  <si>
    <t>GD</t>
  </si>
  <si>
    <t>GE</t>
  </si>
  <si>
    <t>GF</t>
  </si>
  <si>
    <t>GG</t>
  </si>
  <si>
    <t>GH</t>
  </si>
  <si>
    <t>GJ</t>
  </si>
  <si>
    <t>GK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</si>
  <si>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</si>
  <si>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</si>
  <si>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</si>
  <si>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</si>
  <si>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</si>
  <si>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</si>
  <si>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</si>
  <si>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</si>
  <si>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</si>
  <si>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GV</t>
  </si>
  <si>
    <t>GW</t>
  </si>
  <si>
    <t>GX</t>
  </si>
  <si>
    <t>GY</t>
  </si>
  <si>
    <t>GZ</t>
  </si>
  <si>
    <t>H0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</si>
  <si>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</si>
  <si>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</si>
  <si>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</si>
  <si>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</si>
  <si>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</si>
  <si>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</si>
  <si>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</si>
  <si>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</si>
  <si>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</si>
  <si>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HA</t>
  </si>
  <si>
    <t>HB</t>
  </si>
  <si>
    <t>HC</t>
  </si>
  <si>
    <t>HD</t>
  </si>
  <si>
    <t>HE</t>
  </si>
  <si>
    <t>HF</t>
  </si>
  <si>
    <t>HG</t>
  </si>
  <si>
    <t>HH</t>
  </si>
  <si>
    <t>HJ</t>
  </si>
  <si>
    <t>HK</t>
  </si>
  <si>
    <t>HL</t>
  </si>
  <si>
    <t>HM</t>
  </si>
  <si>
    <t>HN</t>
  </si>
  <si>
    <t>HP</t>
  </si>
  <si>
    <t>HQ</t>
  </si>
  <si>
    <t>HR</t>
  </si>
  <si>
    <t>HS</t>
  </si>
  <si>
    <t>HT</t>
  </si>
  <si>
    <t>HU</t>
  </si>
  <si>
    <t>HV</t>
  </si>
  <si>
    <t>HW</t>
  </si>
  <si>
    <t>HX</t>
  </si>
  <si>
    <t>HY</t>
  </si>
  <si>
    <t>HZ</t>
  </si>
  <si>
    <t>J0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</si>
  <si>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</si>
  <si>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</si>
  <si>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</si>
  <si>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</si>
  <si>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</si>
  <si>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</si>
  <si>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</si>
  <si>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</si>
  <si>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</si>
  <si>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JA</t>
  </si>
  <si>
    <t>JB</t>
  </si>
  <si>
    <t>JC</t>
  </si>
  <si>
    <t>JD</t>
  </si>
  <si>
    <t>JE</t>
  </si>
  <si>
    <t>JF</t>
  </si>
  <si>
    <t>JG</t>
  </si>
  <si>
    <t>JH</t>
  </si>
  <si>
    <t>JJ</t>
  </si>
  <si>
    <t>JK</t>
  </si>
  <si>
    <t>JL</t>
  </si>
  <si>
    <t>JM</t>
  </si>
  <si>
    <t>JN</t>
  </si>
  <si>
    <t>JP</t>
  </si>
  <si>
    <t>JQ</t>
  </si>
  <si>
    <t>JR</t>
  </si>
  <si>
    <t>JS</t>
  </si>
  <si>
    <t>JT</t>
  </si>
  <si>
    <t>JU</t>
  </si>
  <si>
    <t>JV</t>
  </si>
  <si>
    <t>JW</t>
  </si>
  <si>
    <t>JX</t>
  </si>
  <si>
    <t>JY</t>
  </si>
  <si>
    <t>JZ</t>
  </si>
  <si>
    <t>K0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</si>
  <si>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</si>
  <si>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</si>
  <si>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</si>
  <si>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</si>
  <si>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</si>
  <si>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</si>
  <si>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</si>
  <si>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</si>
  <si>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</si>
  <si>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KA</t>
  </si>
  <si>
    <t>KB</t>
  </si>
  <si>
    <t>KC</t>
  </si>
  <si>
    <t>KD</t>
  </si>
  <si>
    <t>KE</t>
  </si>
  <si>
    <t>KF</t>
  </si>
  <si>
    <t>KG</t>
  </si>
  <si>
    <t>KH</t>
  </si>
  <si>
    <t>KJ</t>
  </si>
  <si>
    <t>KK</t>
  </si>
  <si>
    <t>KL</t>
  </si>
  <si>
    <t>KM</t>
  </si>
  <si>
    <t>KN</t>
  </si>
  <si>
    <t>KP</t>
  </si>
  <si>
    <t>KQ</t>
  </si>
  <si>
    <t>KR</t>
  </si>
  <si>
    <t>KS</t>
  </si>
  <si>
    <t>KT</t>
  </si>
  <si>
    <t>KU</t>
  </si>
  <si>
    <t>KV</t>
  </si>
  <si>
    <t>KW</t>
  </si>
  <si>
    <t>KX</t>
  </si>
  <si>
    <t>KY</t>
  </si>
  <si>
    <t>KZ</t>
  </si>
  <si>
    <t>L0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</si>
  <si>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</si>
  <si>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</si>
  <si>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</si>
  <si>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</si>
  <si>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</si>
  <si>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</si>
  <si>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</si>
  <si>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</si>
  <si>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</si>
  <si>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LA</t>
  </si>
  <si>
    <t>LB</t>
  </si>
  <si>
    <t>LC</t>
  </si>
  <si>
    <t>LD</t>
  </si>
  <si>
    <t>LE</t>
  </si>
  <si>
    <t>LF</t>
  </si>
  <si>
    <t>LG</t>
  </si>
  <si>
    <t>LH</t>
  </si>
  <si>
    <t>LJ</t>
  </si>
  <si>
    <t>LK</t>
  </si>
  <si>
    <t>LL</t>
  </si>
  <si>
    <t>LM</t>
  </si>
  <si>
    <t>LN</t>
  </si>
  <si>
    <t>LP</t>
  </si>
  <si>
    <t>LQ</t>
  </si>
  <si>
    <t>LR</t>
  </si>
  <si>
    <t>LS</t>
  </si>
  <si>
    <t>LT</t>
  </si>
  <si>
    <t>LU</t>
  </si>
  <si>
    <t>LV</t>
  </si>
  <si>
    <t>LW</t>
  </si>
  <si>
    <t>LX</t>
  </si>
  <si>
    <t>LY</t>
  </si>
  <si>
    <t>LZ</t>
  </si>
  <si>
    <t>M0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</si>
  <si>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</si>
  <si>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</si>
  <si>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</si>
  <si>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</si>
  <si>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</si>
  <si>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</si>
  <si>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</si>
  <si>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</si>
  <si>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</si>
  <si>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MA</t>
  </si>
  <si>
    <t>MB</t>
  </si>
  <si>
    <t>MC</t>
  </si>
  <si>
    <t>MD</t>
  </si>
  <si>
    <t>ME</t>
  </si>
  <si>
    <t>MF</t>
  </si>
  <si>
    <t>MG</t>
  </si>
  <si>
    <t>MH</t>
  </si>
  <si>
    <t>MJ</t>
  </si>
  <si>
    <t>MK</t>
  </si>
  <si>
    <t>ML</t>
  </si>
  <si>
    <t>MM</t>
  </si>
  <si>
    <t>MN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</si>
  <si>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</si>
  <si>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</si>
  <si>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</si>
  <si>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</si>
  <si>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</si>
  <si>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</si>
  <si>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</si>
  <si>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</si>
  <si>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</si>
  <si>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</si>
  <si>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</si>
  <si>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N0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</si>
  <si>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</si>
  <si>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</si>
  <si>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</si>
  <si>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</si>
  <si>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</si>
  <si>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</si>
  <si>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</si>
  <si>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</si>
  <si>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</si>
  <si>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NA</t>
  </si>
  <si>
    <t>NB</t>
  </si>
  <si>
    <t>NC</t>
  </si>
  <si>
    <t>ND</t>
  </si>
  <si>
    <t>NE</t>
  </si>
  <si>
    <t>NF</t>
  </si>
  <si>
    <t>NG</t>
  </si>
  <si>
    <t>NH</t>
  </si>
  <si>
    <t>NJ</t>
  </si>
  <si>
    <t>NK</t>
  </si>
  <si>
    <t>NL</t>
  </si>
  <si>
    <t>NM</t>
  </si>
  <si>
    <t>NN</t>
  </si>
  <si>
    <t>NP</t>
  </si>
  <si>
    <t>NQ</t>
  </si>
  <si>
    <t>NR</t>
  </si>
  <si>
    <t>NS</t>
  </si>
  <si>
    <t>NT</t>
  </si>
  <si>
    <t>NU</t>
  </si>
  <si>
    <t>NV</t>
  </si>
  <si>
    <t>NW</t>
  </si>
  <si>
    <t>NX</t>
  </si>
  <si>
    <t>NY</t>
  </si>
  <si>
    <t>NZ</t>
  </si>
  <si>
    <t>P0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</si>
  <si>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</si>
  <si>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</si>
  <si>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</si>
  <si>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</si>
  <si>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</si>
  <si>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</si>
  <si>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</si>
  <si>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</si>
  <si>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</si>
  <si>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PA</t>
  </si>
  <si>
    <t>PB</t>
  </si>
  <si>
    <t>PC</t>
  </si>
  <si>
    <t>PD</t>
  </si>
  <si>
    <t>PE</t>
  </si>
  <si>
    <t>PF</t>
  </si>
  <si>
    <t>PG</t>
  </si>
  <si>
    <t>PH</t>
  </si>
  <si>
    <t>PJ</t>
  </si>
  <si>
    <t>PK</t>
  </si>
  <si>
    <t>PL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</si>
  <si>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</si>
  <si>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</si>
  <si>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</si>
  <si>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</si>
  <si>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</si>
  <si>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</si>
  <si>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</si>
  <si>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</si>
  <si>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</si>
  <si>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</si>
  <si>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PX</t>
  </si>
  <si>
    <t>PY</t>
  </si>
  <si>
    <t>PZ</t>
  </si>
  <si>
    <t>Q0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</si>
  <si>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</si>
  <si>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</si>
  <si>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</si>
  <si>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</si>
  <si>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</si>
  <si>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</si>
  <si>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</si>
  <si>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</si>
  <si>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</si>
  <si>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QA</t>
  </si>
  <si>
    <t>QB</t>
  </si>
  <si>
    <t>QC</t>
  </si>
  <si>
    <t>QD</t>
  </si>
  <si>
    <t>QE</t>
  </si>
  <si>
    <t>QF</t>
  </si>
  <si>
    <t>QG</t>
  </si>
  <si>
    <t>QH</t>
  </si>
  <si>
    <t>QJ</t>
  </si>
  <si>
    <t>QK</t>
  </si>
  <si>
    <t>QL</t>
  </si>
  <si>
    <t>QM</t>
  </si>
  <si>
    <t>QN</t>
  </si>
  <si>
    <t>QP</t>
  </si>
  <si>
    <t>QQ</t>
  </si>
  <si>
    <t>QR</t>
  </si>
  <si>
    <t>QS</t>
  </si>
  <si>
    <t>QT</t>
  </si>
  <si>
    <t>QU</t>
  </si>
  <si>
    <t>QV</t>
  </si>
  <si>
    <t>QW</t>
  </si>
  <si>
    <t>QX</t>
  </si>
  <si>
    <t>QY</t>
  </si>
  <si>
    <t>QZ</t>
  </si>
  <si>
    <t>R0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</si>
  <si>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</si>
  <si>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</si>
  <si>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</si>
  <si>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</si>
  <si>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</si>
  <si>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</si>
  <si>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</si>
  <si>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</si>
  <si>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</si>
  <si>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RA</t>
  </si>
  <si>
    <t>RB</t>
  </si>
  <si>
    <t>RC</t>
  </si>
  <si>
    <t>RD</t>
  </si>
  <si>
    <t>RE</t>
  </si>
  <si>
    <t>RF</t>
  </si>
  <si>
    <t>RG</t>
  </si>
  <si>
    <t>RH</t>
  </si>
  <si>
    <t>RJ</t>
  </si>
  <si>
    <t>RK</t>
  </si>
  <si>
    <t>RL</t>
  </si>
  <si>
    <t>RM</t>
  </si>
  <si>
    <t>RN</t>
  </si>
  <si>
    <t>RP</t>
  </si>
  <si>
    <t>RQ</t>
  </si>
  <si>
    <t>RR</t>
  </si>
  <si>
    <t>RS</t>
  </si>
  <si>
    <t>RT</t>
  </si>
  <si>
    <t>RU</t>
  </si>
  <si>
    <t>RV</t>
  </si>
  <si>
    <t>RW</t>
  </si>
  <si>
    <t>RX</t>
  </si>
  <si>
    <t>RY</t>
  </si>
  <si>
    <t>RZ</t>
  </si>
  <si>
    <t>S0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</si>
  <si>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</si>
  <si>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</si>
  <si>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</si>
  <si>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</si>
  <si>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</si>
  <si>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</si>
  <si>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</si>
  <si>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</si>
  <si>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</si>
  <si>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</si>
  <si>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</si>
  <si>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</si>
  <si>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</si>
  <si>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</si>
  <si>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</si>
  <si>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</si>
  <si>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</si>
  <si>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</si>
  <si>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</si>
  <si>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</si>
  <si>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</si>
  <si>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</si>
  <si>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</si>
  <si>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</si>
  <si>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</si>
  <si>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</si>
  <si>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</si>
  <si>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</si>
  <si>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</si>
  <si>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</si>
  <si>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</si>
  <si>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</si>
  <si>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</si>
  <si>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T0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</si>
  <si>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</si>
  <si>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</si>
  <si>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</si>
  <si>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</si>
  <si>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</si>
  <si>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</si>
  <si>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</si>
  <si>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</si>
  <si>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</si>
  <si>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</si>
  <si>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</si>
  <si>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</si>
  <si>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</si>
  <si>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</si>
  <si>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</si>
  <si>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</si>
  <si>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</si>
  <si>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</si>
  <si>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</si>
  <si>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</si>
  <si>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</si>
  <si>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</si>
  <si>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TP</t>
  </si>
  <si>
    <t>TQ</t>
  </si>
  <si>
    <t>TR</t>
  </si>
  <si>
    <t>TS</t>
  </si>
  <si>
    <t>TT</t>
  </si>
  <si>
    <t>TU</t>
  </si>
  <si>
    <t>TV</t>
  </si>
  <si>
    <t>TW</t>
  </si>
  <si>
    <t>TX</t>
  </si>
  <si>
    <t>TY</t>
  </si>
  <si>
    <t>TZ</t>
  </si>
  <si>
    <t>U0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</si>
  <si>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</si>
  <si>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</si>
  <si>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</si>
  <si>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</si>
  <si>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</si>
  <si>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</si>
  <si>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</si>
  <si>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</si>
  <si>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</si>
  <si>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UA</t>
  </si>
  <si>
    <t>UB</t>
  </si>
  <si>
    <t>UC</t>
  </si>
  <si>
    <t>UD</t>
  </si>
  <si>
    <t>UE</t>
  </si>
  <si>
    <t>UF</t>
  </si>
  <si>
    <t>UG</t>
  </si>
  <si>
    <t>UH</t>
  </si>
  <si>
    <t>UJ</t>
  </si>
  <si>
    <t>UK</t>
  </si>
  <si>
    <t>UL</t>
  </si>
  <si>
    <t>UM</t>
  </si>
  <si>
    <t>UN</t>
  </si>
  <si>
    <t>UP</t>
  </si>
  <si>
    <t>UQ</t>
  </si>
  <si>
    <t>UR</t>
  </si>
  <si>
    <t>US</t>
  </si>
  <si>
    <t>UT</t>
  </si>
  <si>
    <t>UU</t>
  </si>
  <si>
    <t>UV</t>
  </si>
  <si>
    <t>UW</t>
  </si>
  <si>
    <t>UX</t>
  </si>
  <si>
    <t>UY</t>
  </si>
  <si>
    <t>UZ</t>
  </si>
  <si>
    <t>V0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</si>
  <si>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</si>
  <si>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</si>
  <si>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</si>
  <si>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</si>
  <si>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</si>
  <si>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</si>
  <si>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</si>
  <si>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</si>
  <si>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</si>
  <si>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VA</t>
  </si>
  <si>
    <t>VB</t>
  </si>
  <si>
    <t>VC</t>
  </si>
  <si>
    <t>VD</t>
  </si>
  <si>
    <t>VE</t>
  </si>
  <si>
    <t>VF</t>
  </si>
  <si>
    <t>VG</t>
  </si>
  <si>
    <t>VH</t>
  </si>
  <si>
    <t>VJ</t>
  </si>
  <si>
    <t>VK</t>
  </si>
  <si>
    <t>VL</t>
  </si>
  <si>
    <t>VM</t>
  </si>
  <si>
    <t>VN</t>
  </si>
  <si>
    <t>VP</t>
  </si>
  <si>
    <t>VQ</t>
  </si>
  <si>
    <t>VR</t>
  </si>
  <si>
    <t>VS</t>
  </si>
  <si>
    <t>VT</t>
  </si>
  <si>
    <t>VU</t>
  </si>
  <si>
    <t>VV</t>
  </si>
  <si>
    <t>VW</t>
  </si>
  <si>
    <t>VX</t>
  </si>
  <si>
    <t>VY</t>
  </si>
  <si>
    <t>VZ</t>
  </si>
  <si>
    <t>W0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</si>
  <si>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</si>
  <si>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</si>
  <si>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</si>
  <si>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</si>
  <si>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</si>
  <si>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</si>
  <si>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</si>
  <si>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</si>
  <si>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</si>
  <si>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WA</t>
  </si>
  <si>
    <t>WB</t>
  </si>
  <si>
    <t>WC</t>
  </si>
  <si>
    <t>WD</t>
  </si>
  <si>
    <t>WE</t>
  </si>
  <si>
    <t>WF</t>
  </si>
  <si>
    <t>WG</t>
  </si>
  <si>
    <t>WH</t>
  </si>
  <si>
    <t>WJ</t>
  </si>
  <si>
    <t>WK</t>
  </si>
  <si>
    <t>WL</t>
  </si>
  <si>
    <t>WM</t>
  </si>
  <si>
    <t>WN</t>
  </si>
  <si>
    <t>WP</t>
  </si>
  <si>
    <t>WQ</t>
  </si>
  <si>
    <t>WR</t>
  </si>
  <si>
    <t>WS</t>
  </si>
  <si>
    <t>WT</t>
  </si>
  <si>
    <t>WU</t>
  </si>
  <si>
    <t>WV</t>
  </si>
  <si>
    <t>WW</t>
  </si>
  <si>
    <t>WX</t>
  </si>
  <si>
    <t>WY</t>
  </si>
  <si>
    <t>WZ</t>
  </si>
  <si>
    <t>X0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</si>
  <si>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</si>
  <si>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</si>
  <si>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</si>
  <si>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</si>
  <si>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</si>
  <si>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</si>
  <si>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</si>
  <si>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</si>
  <si>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</si>
  <si>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XA</t>
  </si>
  <si>
    <t>XB</t>
  </si>
  <si>
    <t>XC</t>
  </si>
  <si>
    <t>XD</t>
  </si>
  <si>
    <t>XE</t>
  </si>
  <si>
    <t>XF</t>
  </si>
  <si>
    <t>XG</t>
  </si>
  <si>
    <t>XH</t>
  </si>
  <si>
    <t>XJ</t>
  </si>
  <si>
    <t>XK</t>
  </si>
  <si>
    <t>XL</t>
  </si>
  <si>
    <t>XM</t>
  </si>
  <si>
    <t>XN</t>
  </si>
  <si>
    <t>XP</t>
  </si>
  <si>
    <t>XQ</t>
  </si>
  <si>
    <t>XR</t>
  </si>
  <si>
    <t>XS</t>
  </si>
  <si>
    <t>XT</t>
  </si>
  <si>
    <t>XU</t>
  </si>
  <si>
    <t>XV</t>
  </si>
  <si>
    <t>XW</t>
  </si>
  <si>
    <t>XX</t>
  </si>
  <si>
    <t>XY</t>
  </si>
  <si>
    <t>XZ</t>
  </si>
  <si>
    <t>Y0</t>
  </si>
  <si>
    <t>Y1</t>
  </si>
  <si>
    <t>Y2</t>
  </si>
  <si>
    <t>Y3</t>
  </si>
  <si>
    <t>Y4</t>
  </si>
  <si>
    <t>Y5</t>
  </si>
  <si>
    <t>Y6</t>
  </si>
  <si>
    <t>Y7</t>
  </si>
  <si>
    <t>Y8</t>
  </si>
  <si>
    <t>Y9</t>
  </si>
  <si>
    <t>YA</t>
  </si>
  <si>
    <t>YB</t>
  </si>
  <si>
    <t>YC</t>
  </si>
  <si>
    <t>YD</t>
  </si>
  <si>
    <t>YE</t>
  </si>
  <si>
    <t>YF</t>
  </si>
  <si>
    <t>YG</t>
  </si>
  <si>
    <t>YH</t>
  </si>
  <si>
    <t>YJ</t>
  </si>
  <si>
    <t>YK</t>
  </si>
  <si>
    <t>YL</t>
  </si>
  <si>
    <t>YM</t>
  </si>
  <si>
    <t>YN</t>
  </si>
  <si>
    <t>YP</t>
  </si>
  <si>
    <t>YQ</t>
  </si>
  <si>
    <t>YR</t>
  </si>
  <si>
    <t>YS</t>
  </si>
  <si>
    <t>YT</t>
  </si>
  <si>
    <t>YU</t>
  </si>
  <si>
    <t>YV</t>
  </si>
  <si>
    <t>YW</t>
  </si>
  <si>
    <t>YX</t>
  </si>
  <si>
    <t>YY</t>
  </si>
  <si>
    <t>YZ</t>
  </si>
  <si>
    <t>Z0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</si>
  <si>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</si>
  <si>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</si>
  <si>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</si>
  <si>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</si>
  <si>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</si>
  <si>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</si>
  <si>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</si>
  <si>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</si>
  <si>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</si>
  <si>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ZA</t>
  </si>
  <si>
    <t>ZB</t>
  </si>
  <si>
    <t>ZC</t>
  </si>
  <si>
    <t>ZD</t>
  </si>
  <si>
    <t>ZE</t>
  </si>
  <si>
    <t>ZF</t>
  </si>
  <si>
    <t>ZG</t>
  </si>
  <si>
    <t>ZH</t>
  </si>
  <si>
    <t>ZJ</t>
  </si>
  <si>
    <t>ZK</t>
  </si>
  <si>
    <t>ZL</t>
  </si>
  <si>
    <t>ZM</t>
  </si>
  <si>
    <t>ZN</t>
  </si>
  <si>
    <t>ZP</t>
  </si>
  <si>
    <t>ZQ</t>
  </si>
  <si>
    <t>ZR</t>
  </si>
  <si>
    <t>ZS</t>
  </si>
  <si>
    <t>ZT</t>
  </si>
  <si>
    <t>ZU</t>
  </si>
  <si>
    <t>ZV</t>
  </si>
  <si>
    <t>ZW</t>
  </si>
  <si>
    <t>ZX</t>
  </si>
  <si>
    <t>ZY</t>
  </si>
  <si>
    <t>ZZ</t>
  </si>
  <si>
    <t>チェックコード表</t>
    <rPh sb="7" eb="8">
      <t>ヒョウ</t>
    </rPh>
    <phoneticPr fontId="1"/>
  </si>
  <si>
    <t>〒</t>
    <phoneticPr fontId="3"/>
  </si>
  <si>
    <t>103-001</t>
    <phoneticPr fontId="3"/>
  </si>
  <si>
    <t>株式会社 〇〇建設</t>
    <rPh sb="0" eb="2">
      <t>カブシキ</t>
    </rPh>
    <rPh sb="2" eb="4">
      <t>カイシャ</t>
    </rPh>
    <rPh sb="7" eb="9">
      <t>ケンセツ</t>
    </rPh>
    <phoneticPr fontId="3"/>
  </si>
  <si>
    <t xml:space="preserve"> 預金</t>
    <phoneticPr fontId="3"/>
  </si>
  <si>
    <t>（カ）マルマルケンセツ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</si>
</sst>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\ ;&quot;¥&quot;\-#,##0\ "/>
    <numFmt numFmtId="177" formatCode="#,##0_ ;[Red]\-#,##0\ "/>
    <numFmt numFmtId="178" formatCode="0_ "/>
    <numFmt numFmtId="179" formatCode="#,##0.0_ ;[Red]\-#,##0.0\ "/>
    <numFmt numFmtId="180" formatCode="[&lt;=999]000;[&lt;=9999]000\-00;&quot;〒&quot;000\-0000"/>
  </numFmts>
  <fonts count="32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u val="double"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u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12"/>
      <name val="MS P ゴシック"/>
      <family val="3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289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 style="hair">
        <color indexed="64"/>
      </bottom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medium">
        <color indexed="12"/>
      </right>
      <top/>
      <bottom style="hair">
        <color theme="1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hair">
        <color indexed="64"/>
      </top>
      <bottom/>
      <diagonal/>
    </border>
    <border>
      <left style="medium">
        <color indexed="12"/>
      </left>
      <right/>
      <top/>
      <bottom style="thin">
        <color indexed="64"/>
      </bottom>
      <diagonal/>
    </border>
    <border>
      <left/>
      <right style="medium">
        <color indexed="12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12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/>
      <top style="medium">
        <color rgb="FF0000FF"/>
      </top>
      <bottom/>
      <diagonal/>
    </border>
    <border>
      <left style="thin">
        <color theme="1"/>
      </left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 style="thin">
        <color theme="1"/>
      </top>
      <bottom style="double">
        <color rgb="FF0000FF"/>
      </bottom>
      <diagonal/>
    </border>
    <border>
      <left/>
      <right/>
      <top style="thin">
        <color theme="1"/>
      </top>
      <bottom style="double">
        <color rgb="FF0000FF"/>
      </bottom>
      <diagonal/>
    </border>
    <border>
      <left/>
      <right style="thin">
        <color auto="1"/>
      </right>
      <top style="thin">
        <color theme="1"/>
      </top>
      <bottom style="double">
        <color rgb="FF0000FF"/>
      </bottom>
      <diagonal/>
    </border>
    <border>
      <left style="thin">
        <color indexed="64"/>
      </left>
      <right/>
      <top style="thin">
        <color indexed="64"/>
      </top>
      <bottom style="double">
        <color rgb="FF0000FF"/>
      </bottom>
      <diagonal/>
    </border>
    <border>
      <left/>
      <right/>
      <top style="thin">
        <color indexed="64"/>
      </top>
      <bottom style="double">
        <color rgb="FF0000FF"/>
      </bottom>
      <diagonal/>
    </border>
    <border>
      <left/>
      <right style="thin">
        <color theme="1"/>
      </right>
      <top style="thin">
        <color indexed="64"/>
      </top>
      <bottom style="double">
        <color rgb="FF0000FF"/>
      </bottom>
      <diagonal/>
    </border>
    <border>
      <left style="thin">
        <color theme="1"/>
      </left>
      <right/>
      <top style="thin">
        <color indexed="64"/>
      </top>
      <bottom style="double">
        <color rgb="FF0000FF"/>
      </bottom>
      <diagonal/>
    </border>
    <border>
      <left style="double">
        <color indexed="12"/>
      </left>
      <right/>
      <top style="thin">
        <color indexed="64"/>
      </top>
      <bottom style="double">
        <color rgb="FF0000FF"/>
      </bottom>
      <diagonal/>
    </border>
    <border>
      <left/>
      <right style="medium">
        <color rgb="FF0000FF"/>
      </right>
      <top style="thin">
        <color indexed="64"/>
      </top>
      <bottom style="double">
        <color rgb="FF0000FF"/>
      </bottom>
      <diagonal/>
    </border>
    <border>
      <left style="medium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thin">
        <color auto="1"/>
      </right>
      <top style="double">
        <color rgb="FF0000FF"/>
      </top>
      <bottom/>
      <diagonal/>
    </border>
    <border>
      <left style="thin">
        <color indexed="64"/>
      </left>
      <right/>
      <top style="double">
        <color rgb="FF0000FF"/>
      </top>
      <bottom style="hair">
        <color indexed="64"/>
      </bottom>
      <diagonal/>
    </border>
    <border>
      <left/>
      <right/>
      <top style="double">
        <color rgb="FF0000FF"/>
      </top>
      <bottom style="hair">
        <color indexed="64"/>
      </bottom>
      <diagonal/>
    </border>
    <border>
      <left/>
      <right style="thin">
        <color theme="1"/>
      </right>
      <top style="double">
        <color rgb="FF0000FF"/>
      </top>
      <bottom style="hair">
        <color indexed="64"/>
      </bottom>
      <diagonal/>
    </border>
    <border>
      <left style="thin">
        <color theme="1"/>
      </left>
      <right/>
      <top style="double">
        <color rgb="FF0000FF"/>
      </top>
      <bottom style="hair">
        <color indexed="64"/>
      </bottom>
      <diagonal/>
    </border>
    <border>
      <left style="double">
        <color indexed="12"/>
      </left>
      <right/>
      <top style="double">
        <color rgb="FF0000FF"/>
      </top>
      <bottom style="hair">
        <color indexed="64"/>
      </bottom>
      <diagonal/>
    </border>
    <border>
      <left/>
      <right style="medium">
        <color rgb="FF0000FF"/>
      </right>
      <top style="double">
        <color rgb="FF0000FF"/>
      </top>
      <bottom style="hair">
        <color indexed="64"/>
      </bottom>
      <diagonal/>
    </border>
    <border>
      <left style="medium">
        <color rgb="FF0000FF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uble">
        <color indexed="12"/>
      </left>
      <right/>
      <top/>
      <bottom style="thin">
        <color theme="1"/>
      </bottom>
      <diagonal/>
    </border>
    <border>
      <left/>
      <right style="medium">
        <color rgb="FF0000FF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rgb="FF0000FF"/>
      </bottom>
      <diagonal/>
    </border>
    <border>
      <left/>
      <right style="thin">
        <color theme="1"/>
      </right>
      <top style="thin">
        <color theme="1"/>
      </top>
      <bottom style="double">
        <color rgb="FF0000FF"/>
      </bottom>
      <diagonal/>
    </border>
    <border>
      <left style="double">
        <color indexed="12"/>
      </left>
      <right/>
      <top style="thin">
        <color theme="1"/>
      </top>
      <bottom style="double">
        <color rgb="FF0000FF"/>
      </bottom>
      <diagonal/>
    </border>
    <border>
      <left/>
      <right style="medium">
        <color rgb="FF0000FF"/>
      </right>
      <top style="thin">
        <color theme="1"/>
      </top>
      <bottom style="double">
        <color rgb="FF0000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 style="hair">
        <color indexed="64"/>
      </bottom>
      <diagonal/>
    </border>
    <border>
      <left/>
      <right style="hair">
        <color indexed="64"/>
      </right>
      <top style="medium">
        <color indexed="12"/>
      </top>
      <bottom style="hair">
        <color indexed="64"/>
      </bottom>
      <diagonal/>
    </border>
    <border>
      <left style="hair">
        <color indexed="64"/>
      </left>
      <right/>
      <top style="medium">
        <color indexed="12"/>
      </top>
      <bottom style="hair">
        <color indexed="64"/>
      </bottom>
      <diagonal/>
    </border>
    <border>
      <left/>
      <right style="thin">
        <color indexed="64"/>
      </right>
      <top style="medium">
        <color indexed="12"/>
      </top>
      <bottom style="hair">
        <color indexed="64"/>
      </bottom>
      <diagonal/>
    </border>
    <border>
      <left/>
      <right style="thin">
        <color indexed="39"/>
      </right>
      <top style="medium">
        <color indexed="12"/>
      </top>
      <bottom style="hair">
        <color indexed="64"/>
      </bottom>
      <diagonal/>
    </border>
    <border>
      <left/>
      <right style="medium">
        <color indexed="12"/>
      </right>
      <top style="medium">
        <color indexed="12"/>
      </top>
      <bottom style="hair">
        <color indexed="64"/>
      </bottom>
      <diagonal/>
    </border>
    <border>
      <left style="medium">
        <color indexed="12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12"/>
      </right>
      <top style="hair">
        <color indexed="64"/>
      </top>
      <bottom style="hair">
        <color indexed="64"/>
      </bottom>
      <diagonal/>
    </border>
    <border>
      <left style="medium">
        <color indexed="12"/>
      </left>
      <right/>
      <top style="hair">
        <color indexed="64"/>
      </top>
      <bottom style="medium">
        <color indexed="12"/>
      </bottom>
      <diagonal/>
    </border>
    <border>
      <left/>
      <right/>
      <top style="hair">
        <color indexed="64"/>
      </top>
      <bottom style="medium">
        <color indexed="12"/>
      </bottom>
      <diagonal/>
    </border>
    <border>
      <left/>
      <right style="hair">
        <color indexed="64"/>
      </right>
      <top style="hair">
        <color indexed="64"/>
      </top>
      <bottom style="medium">
        <color indexed="12"/>
      </bottom>
      <diagonal/>
    </border>
    <border>
      <left style="hair">
        <color indexed="64"/>
      </left>
      <right/>
      <top style="hair">
        <color indexed="64"/>
      </top>
      <bottom style="medium">
        <color indexed="12"/>
      </bottom>
      <diagonal/>
    </border>
    <border>
      <left/>
      <right style="thin">
        <color indexed="64"/>
      </right>
      <top style="hair">
        <color indexed="64"/>
      </top>
      <bottom style="medium">
        <color indexed="12"/>
      </bottom>
      <diagonal/>
    </border>
    <border>
      <left style="thin">
        <color indexed="64"/>
      </left>
      <right/>
      <top style="hair">
        <color indexed="64"/>
      </top>
      <bottom style="medium">
        <color indexed="12"/>
      </bottom>
      <diagonal/>
    </border>
    <border>
      <left/>
      <right style="medium">
        <color indexed="12"/>
      </right>
      <top style="hair">
        <color indexed="64"/>
      </top>
      <bottom style="medium">
        <color indexed="12"/>
      </bottom>
      <diagonal/>
    </border>
    <border>
      <left style="medium">
        <color rgb="FF0000FF"/>
      </left>
      <right/>
      <top style="medium">
        <color rgb="FF0000FF"/>
      </top>
      <bottom style="hair">
        <color theme="1"/>
      </bottom>
      <diagonal/>
    </border>
    <border>
      <left/>
      <right/>
      <top style="medium">
        <color rgb="FF0000FF"/>
      </top>
      <bottom style="hair">
        <color theme="1"/>
      </bottom>
      <diagonal/>
    </border>
    <border>
      <left/>
      <right/>
      <top style="medium">
        <color rgb="FF0000FF"/>
      </top>
      <bottom style="hair">
        <color indexed="64"/>
      </bottom>
      <diagonal/>
    </border>
    <border>
      <left style="thin">
        <color theme="1"/>
      </left>
      <right/>
      <top style="medium">
        <color rgb="FF0000FF"/>
      </top>
      <bottom style="hair">
        <color theme="1"/>
      </bottom>
      <diagonal/>
    </border>
    <border>
      <left/>
      <right style="thin">
        <color theme="1"/>
      </right>
      <top style="medium">
        <color rgb="FF0000FF"/>
      </top>
      <bottom style="hair">
        <color indexed="64"/>
      </bottom>
      <diagonal/>
    </border>
    <border>
      <left/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medium">
        <color rgb="FF0000FF"/>
      </right>
      <top style="hair">
        <color indexed="64"/>
      </top>
      <bottom style="thin">
        <color indexed="64"/>
      </bottom>
      <diagonal/>
    </border>
    <border>
      <left/>
      <right/>
      <top style="medium">
        <color rgb="FF0000FF"/>
      </top>
      <bottom style="thin">
        <color theme="1"/>
      </bottom>
      <diagonal/>
    </border>
    <border>
      <left/>
      <right style="hair">
        <color theme="1"/>
      </right>
      <top style="medium">
        <color rgb="FF0000FF"/>
      </top>
      <bottom style="thin">
        <color theme="1"/>
      </bottom>
      <diagonal/>
    </border>
    <border>
      <left style="hair">
        <color theme="1"/>
      </left>
      <right/>
      <top style="medium">
        <color rgb="FF0000FF"/>
      </top>
      <bottom style="thin">
        <color theme="1"/>
      </bottom>
      <diagonal/>
    </border>
    <border>
      <left/>
      <right style="medium">
        <color rgb="FF0000FF"/>
      </right>
      <top style="medium">
        <color rgb="FF0000FF"/>
      </top>
      <bottom style="thin">
        <color theme="1"/>
      </bottom>
      <diagonal/>
    </border>
    <border>
      <left style="medium">
        <color rgb="FF0000FF"/>
      </left>
      <right/>
      <top style="medium">
        <color rgb="FF0000FF"/>
      </top>
      <bottom style="thin">
        <color theme="1"/>
      </bottom>
      <diagonal/>
    </border>
    <border>
      <left/>
      <right style="thin">
        <color theme="1"/>
      </right>
      <top style="medium">
        <color rgb="FF0000FF"/>
      </top>
      <bottom style="thin">
        <color theme="1"/>
      </bottom>
      <diagonal/>
    </border>
    <border>
      <left style="thin">
        <color theme="1"/>
      </left>
      <right/>
      <top style="medium">
        <color rgb="FF0000FF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hair">
        <color theme="1"/>
      </right>
      <top style="thin">
        <color theme="1"/>
      </top>
      <bottom style="thin">
        <color indexed="64"/>
      </bottom>
      <diagonal/>
    </border>
    <border>
      <left style="medium">
        <color rgb="FF0000FF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rgb="FF0000FF"/>
      </right>
      <top style="thin">
        <color theme="1"/>
      </top>
      <bottom/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rgb="FF0000FF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medium">
        <color rgb="FF0000FF"/>
      </bottom>
      <diagonal/>
    </border>
    <border>
      <left/>
      <right style="hair">
        <color indexed="64"/>
      </right>
      <top/>
      <bottom style="medium">
        <color rgb="FF0000FF"/>
      </bottom>
      <diagonal/>
    </border>
    <border>
      <left style="hair">
        <color indexed="64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thin">
        <color theme="1"/>
      </left>
      <right/>
      <top/>
      <bottom style="medium">
        <color rgb="FF0000FF"/>
      </bottom>
      <diagonal/>
    </border>
    <border>
      <left/>
      <right style="thin">
        <color theme="1"/>
      </right>
      <top/>
      <bottom style="medium">
        <color rgb="FF0000FF"/>
      </bottom>
      <diagonal/>
    </border>
    <border>
      <left style="thin">
        <color indexed="64"/>
      </left>
      <right/>
      <top style="medium">
        <color indexed="12"/>
      </top>
      <bottom style="hair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medium">
        <color indexed="12"/>
      </bottom>
      <diagonal/>
    </border>
    <border>
      <left style="medium">
        <color rgb="FF0000FF"/>
      </left>
      <right/>
      <top style="thin">
        <color theme="1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 style="thin">
        <color indexed="64"/>
      </bottom>
      <diagonal/>
    </border>
    <border>
      <left style="medium">
        <color rgb="FF0000FF"/>
      </left>
      <right/>
      <top style="thin">
        <color indexed="64"/>
      </top>
      <bottom/>
      <diagonal/>
    </border>
    <border>
      <left style="medium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thin">
        <color auto="1"/>
      </right>
      <top style="double">
        <color rgb="FF0000FF"/>
      </top>
      <bottom style="double">
        <color rgb="FF0000FF"/>
      </bottom>
      <diagonal/>
    </border>
    <border>
      <left style="thin">
        <color indexed="64"/>
      </left>
      <right/>
      <top style="double">
        <color rgb="FF0000FF"/>
      </top>
      <bottom style="double">
        <color rgb="FF0000FF"/>
      </bottom>
      <diagonal/>
    </border>
    <border>
      <left style="double">
        <color indexed="12"/>
      </left>
      <right/>
      <top style="double">
        <color rgb="FF0000FF"/>
      </top>
      <bottom style="double">
        <color rgb="FF0000FF"/>
      </bottom>
      <diagonal/>
    </border>
    <border>
      <left/>
      <right/>
      <top style="thin">
        <color rgb="FF0000FF"/>
      </top>
      <bottom/>
      <diagonal/>
    </border>
    <border>
      <left style="medium">
        <color indexed="12"/>
      </left>
      <right/>
      <top style="double">
        <color rgb="FF0000FF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medium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thin">
        <color auto="1"/>
      </right>
      <top style="double">
        <color theme="1"/>
      </top>
      <bottom/>
      <diagonal/>
    </border>
    <border>
      <left style="thin">
        <color indexed="64"/>
      </left>
      <right/>
      <top style="double">
        <color theme="1"/>
      </top>
      <bottom style="hair">
        <color indexed="64"/>
      </bottom>
      <diagonal/>
    </border>
    <border>
      <left/>
      <right/>
      <top style="double">
        <color theme="1"/>
      </top>
      <bottom style="hair">
        <color indexed="64"/>
      </bottom>
      <diagonal/>
    </border>
    <border>
      <left/>
      <right style="thin">
        <color theme="1"/>
      </right>
      <top style="double">
        <color theme="1"/>
      </top>
      <bottom style="hair">
        <color indexed="64"/>
      </bottom>
      <diagonal/>
    </border>
    <border>
      <left style="thin">
        <color theme="1"/>
      </left>
      <right/>
      <top style="double">
        <color theme="1"/>
      </top>
      <bottom style="hair">
        <color indexed="64"/>
      </bottom>
      <diagonal/>
    </border>
    <border>
      <left/>
      <right style="medium">
        <color theme="1"/>
      </right>
      <top style="double">
        <color theme="1"/>
      </top>
      <bottom style="hair">
        <color indexed="64"/>
      </bottom>
      <diagonal/>
    </border>
    <border>
      <left style="medium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auto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thin">
        <color auto="1"/>
      </right>
      <top style="double">
        <color theme="1"/>
      </top>
      <bottom style="double">
        <color theme="1"/>
      </bottom>
      <diagonal/>
    </border>
    <border>
      <left style="thin">
        <color indexed="64"/>
      </left>
      <right/>
      <top style="double">
        <color theme="1"/>
      </top>
      <bottom style="double">
        <color theme="1"/>
      </bottom>
      <diagonal/>
    </border>
    <border>
      <left/>
      <right style="medium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medium">
        <color theme="1"/>
      </top>
      <bottom/>
      <diagonal/>
    </border>
    <border>
      <left style="double">
        <color theme="1"/>
      </left>
      <right/>
      <top style="thin">
        <color indexed="64"/>
      </top>
      <bottom/>
      <diagonal/>
    </border>
    <border>
      <left style="double">
        <color theme="1"/>
      </left>
      <right/>
      <top style="double">
        <color theme="1"/>
      </top>
      <bottom style="hair">
        <color indexed="64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hair">
        <color theme="1"/>
      </right>
      <top style="medium">
        <color theme="1"/>
      </top>
      <bottom style="thin">
        <color theme="1"/>
      </bottom>
      <diagonal/>
    </border>
    <border>
      <left style="hair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/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medium">
        <color theme="1"/>
      </top>
      <bottom style="hair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thin">
        <color theme="1"/>
      </right>
      <top style="medium">
        <color theme="1"/>
      </top>
      <bottom style="hair">
        <color indexed="64"/>
      </bottom>
      <diagonal/>
    </border>
    <border>
      <left style="thin">
        <color theme="1"/>
      </left>
      <right/>
      <top style="medium">
        <color theme="1"/>
      </top>
      <bottom style="hair">
        <color theme="1"/>
      </bottom>
      <diagonal/>
    </border>
    <border>
      <left/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theme="1"/>
      </top>
      <bottom style="thin">
        <color indexed="64"/>
      </bottom>
      <diagonal/>
    </border>
    <border>
      <left/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/>
      <top style="hair">
        <color theme="1"/>
      </top>
      <bottom style="medium">
        <color theme="1"/>
      </bottom>
      <diagonal/>
    </border>
    <border>
      <left/>
      <right/>
      <top style="hair">
        <color theme="1"/>
      </top>
      <bottom style="medium">
        <color theme="1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 style="thin">
        <color theme="1"/>
      </left>
      <right/>
      <top style="hair">
        <color theme="1"/>
      </top>
      <bottom style="medium">
        <color theme="1"/>
      </bottom>
      <diagonal/>
    </border>
    <border>
      <left/>
      <right style="thin">
        <color theme="1"/>
      </right>
      <top style="hair">
        <color indexed="64"/>
      </top>
      <bottom style="medium">
        <color theme="1"/>
      </bottom>
      <diagonal/>
    </border>
    <border>
      <left/>
      <right style="medium">
        <color theme="1"/>
      </right>
      <top style="hair">
        <color indexed="64"/>
      </top>
      <bottom style="medium">
        <color theme="1"/>
      </bottom>
      <diagonal/>
    </border>
    <border>
      <left style="medium">
        <color rgb="FF0000FF"/>
      </left>
      <right/>
      <top style="hair">
        <color theme="1"/>
      </top>
      <bottom style="medium">
        <color rgb="FF0000FF"/>
      </bottom>
      <diagonal/>
    </border>
    <border>
      <left/>
      <right/>
      <top style="hair">
        <color theme="1"/>
      </top>
      <bottom style="medium">
        <color rgb="FF0000FF"/>
      </bottom>
      <diagonal/>
    </border>
    <border>
      <left/>
      <right/>
      <top style="hair">
        <color indexed="64"/>
      </top>
      <bottom style="medium">
        <color rgb="FF0000FF"/>
      </bottom>
      <diagonal/>
    </border>
    <border>
      <left style="thin">
        <color theme="1"/>
      </left>
      <right/>
      <top style="hair">
        <color theme="1"/>
      </top>
      <bottom style="medium">
        <color rgb="FF0000FF"/>
      </bottom>
      <diagonal/>
    </border>
    <border>
      <left/>
      <right style="thin">
        <color theme="1"/>
      </right>
      <top style="hair">
        <color indexed="64"/>
      </top>
      <bottom style="medium">
        <color rgb="FF0000FF"/>
      </bottom>
      <diagonal/>
    </border>
    <border>
      <left/>
      <right style="medium">
        <color rgb="FF0000FF"/>
      </right>
      <top style="hair">
        <color indexed="64"/>
      </top>
      <bottom style="medium">
        <color rgb="FF0000FF"/>
      </bottom>
      <diagonal/>
    </border>
    <border>
      <left style="double">
        <color indexed="12"/>
      </left>
      <right/>
      <top style="medium">
        <color rgb="FF0000FF"/>
      </top>
      <bottom/>
      <diagonal/>
    </border>
    <border>
      <left/>
      <right style="medium">
        <color rgb="FF0000FF"/>
      </right>
      <top style="double">
        <color rgb="FF0000FF"/>
      </top>
      <bottom style="double">
        <color rgb="FF0000FF"/>
      </bottom>
      <diagonal/>
    </border>
    <border>
      <left/>
      <right style="thin">
        <color auto="1"/>
      </right>
      <top/>
      <bottom style="medium">
        <color rgb="FF0000FF"/>
      </bottom>
      <diagonal/>
    </border>
    <border>
      <left style="double">
        <color indexed="12"/>
      </left>
      <right/>
      <top/>
      <bottom style="medium">
        <color rgb="FF0000FF"/>
      </bottom>
      <diagonal/>
    </border>
    <border>
      <left style="medium">
        <color indexed="12"/>
      </left>
      <right/>
      <top style="thin">
        <color indexed="64"/>
      </top>
      <bottom style="double">
        <color rgb="FF0000FF"/>
      </bottom>
      <diagonal/>
    </border>
    <border>
      <left/>
      <right style="medium">
        <color indexed="12"/>
      </right>
      <top style="thin">
        <color indexed="64"/>
      </top>
      <bottom style="double">
        <color rgb="FF0000FF"/>
      </bottom>
      <diagonal/>
    </border>
    <border>
      <left/>
      <right style="medium">
        <color indexed="12"/>
      </right>
      <top style="double">
        <color rgb="FF0000FF"/>
      </top>
      <bottom style="hair">
        <color indexed="64"/>
      </bottom>
      <diagonal/>
    </border>
    <border>
      <left style="medium">
        <color indexed="12"/>
      </left>
      <right/>
      <top style="thin">
        <color theme="1"/>
      </top>
      <bottom style="double">
        <color rgb="FF0000FF"/>
      </bottom>
      <diagonal/>
    </border>
    <border>
      <left/>
      <right style="medium">
        <color indexed="12"/>
      </right>
      <top style="thin">
        <color theme="1"/>
      </top>
      <bottom style="double">
        <color rgb="FF0000FF"/>
      </bottom>
      <diagonal/>
    </border>
    <border>
      <left style="medium">
        <color theme="1"/>
      </left>
      <right/>
      <top style="medium">
        <color theme="1"/>
      </top>
      <bottom style="hair">
        <color indexed="64"/>
      </bottom>
      <diagonal/>
    </border>
    <border>
      <left/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/>
      <top style="medium">
        <color theme="1"/>
      </top>
      <bottom style="hair">
        <color indexed="64"/>
      </bottom>
      <diagonal/>
    </border>
    <border>
      <left style="thin">
        <color indexed="64"/>
      </left>
      <right/>
      <top style="medium">
        <color theme="1"/>
      </top>
      <bottom style="hair">
        <color indexed="64"/>
      </bottom>
      <diagonal/>
    </border>
    <border>
      <left/>
      <right style="thin">
        <color indexed="64"/>
      </right>
      <top style="medium">
        <color theme="1"/>
      </top>
      <bottom style="hair">
        <color indexed="64"/>
      </bottom>
      <diagonal/>
    </border>
    <border>
      <left/>
      <right style="thin">
        <color indexed="39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theme="1"/>
      </bottom>
      <diagonal/>
    </border>
    <border>
      <left/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/>
      <top style="hair">
        <color indexed="64"/>
      </top>
      <bottom style="medium">
        <color theme="1"/>
      </bottom>
      <diagonal/>
    </border>
    <border>
      <left style="thin">
        <color theme="1"/>
      </left>
      <right/>
      <top style="hair">
        <color indexed="64"/>
      </top>
      <bottom style="medium">
        <color theme="1"/>
      </bottom>
      <diagonal/>
    </border>
    <border>
      <left/>
      <right style="thin">
        <color indexed="64"/>
      </right>
      <top style="hair">
        <color indexed="64"/>
      </top>
      <bottom style="medium">
        <color theme="1"/>
      </bottom>
      <diagonal/>
    </border>
    <border>
      <left style="thin">
        <color indexed="64"/>
      </left>
      <right/>
      <top style="hair">
        <color indexed="64"/>
      </top>
      <bottom style="medium">
        <color theme="1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double">
        <color theme="1"/>
      </top>
      <bottom style="hair">
        <color indexed="64"/>
      </bottom>
      <diagonal/>
    </border>
    <border>
      <left style="medium">
        <color indexed="12"/>
      </left>
      <right/>
      <top style="double">
        <color rgb="FF0000FF"/>
      </top>
      <bottom style="double">
        <color indexed="12"/>
      </bottom>
      <diagonal/>
    </border>
    <border>
      <left/>
      <right/>
      <top style="double">
        <color rgb="FF0000FF"/>
      </top>
      <bottom style="double">
        <color indexed="12"/>
      </bottom>
      <diagonal/>
    </border>
    <border>
      <left/>
      <right style="medium">
        <color indexed="12"/>
      </right>
      <top style="double">
        <color rgb="FF0000FF"/>
      </top>
      <bottom style="double">
        <color indexed="12"/>
      </bottom>
      <diagonal/>
    </border>
    <border>
      <left style="medium">
        <color theme="1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double">
        <color theme="1"/>
      </bottom>
      <diagonal/>
    </border>
    <border>
      <left/>
      <right/>
      <top style="thin">
        <color indexed="64"/>
      </top>
      <bottom style="double">
        <color theme="1"/>
      </bottom>
      <diagonal/>
    </border>
    <border>
      <left/>
      <right style="medium">
        <color theme="1"/>
      </right>
      <top style="thin">
        <color indexed="64"/>
      </top>
      <bottom style="double">
        <color theme="1"/>
      </bottom>
      <diagonal/>
    </border>
    <border>
      <left/>
      <right style="medium">
        <color theme="1"/>
      </right>
      <top style="hair">
        <color indexed="64"/>
      </top>
      <bottom style="thin">
        <color theme="1"/>
      </bottom>
      <diagonal/>
    </border>
    <border>
      <left style="medium">
        <color indexed="12"/>
      </left>
      <right/>
      <top style="hair">
        <color indexed="64"/>
      </top>
      <bottom style="thin">
        <color theme="1"/>
      </bottom>
      <diagonal/>
    </border>
    <border>
      <left/>
      <right style="medium">
        <color indexed="12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/>
      <top style="double">
        <color indexed="12"/>
      </top>
      <bottom style="medium">
        <color indexed="12"/>
      </bottom>
      <diagonal/>
    </border>
    <border>
      <left/>
      <right/>
      <top style="double">
        <color indexed="12"/>
      </top>
      <bottom style="medium">
        <color indexed="12"/>
      </bottom>
      <diagonal/>
    </border>
    <border>
      <left/>
      <right style="medium">
        <color indexed="12"/>
      </right>
      <top style="double">
        <color indexed="12"/>
      </top>
      <bottom style="medium">
        <color indexed="12"/>
      </bottom>
      <diagonal/>
    </border>
    <border>
      <left style="medium">
        <color theme="1"/>
      </left>
      <right/>
      <top style="double">
        <color theme="1"/>
      </top>
      <bottom style="medium">
        <color theme="1"/>
      </bottom>
      <diagonal/>
    </border>
    <border>
      <left/>
      <right/>
      <top style="double">
        <color theme="1"/>
      </top>
      <bottom style="medium">
        <color theme="1"/>
      </bottom>
      <diagonal/>
    </border>
    <border>
      <left/>
      <right style="medium">
        <color theme="1"/>
      </right>
      <top style="double">
        <color theme="1"/>
      </top>
      <bottom style="medium">
        <color theme="1"/>
      </bottom>
      <diagonal/>
    </border>
    <border diagonalDown="1">
      <left style="medium">
        <color theme="1"/>
      </left>
      <right/>
      <top style="thin">
        <color indexed="64"/>
      </top>
      <bottom style="double">
        <color theme="1"/>
      </bottom>
      <diagonal style="hair">
        <color theme="1"/>
      </diagonal>
    </border>
    <border diagonalDown="1">
      <left/>
      <right/>
      <top style="thin">
        <color indexed="64"/>
      </top>
      <bottom style="double">
        <color theme="1"/>
      </bottom>
      <diagonal style="hair">
        <color theme="1"/>
      </diagonal>
    </border>
    <border diagonalDown="1">
      <left/>
      <right style="medium">
        <color theme="1"/>
      </right>
      <top style="thin">
        <color indexed="64"/>
      </top>
      <bottom style="double">
        <color theme="1"/>
      </bottom>
      <diagonal style="hair">
        <color theme="1"/>
      </diagonal>
    </border>
    <border diagonalDown="1">
      <left style="medium">
        <color theme="1"/>
      </left>
      <right/>
      <top style="double">
        <color theme="1"/>
      </top>
      <bottom style="hair">
        <color indexed="64"/>
      </bottom>
      <diagonal style="hair">
        <color theme="1"/>
      </diagonal>
    </border>
    <border diagonalDown="1">
      <left/>
      <right/>
      <top style="double">
        <color theme="1"/>
      </top>
      <bottom style="hair">
        <color indexed="64"/>
      </bottom>
      <diagonal style="hair">
        <color theme="1"/>
      </diagonal>
    </border>
    <border diagonalDown="1">
      <left/>
      <right style="medium">
        <color theme="1"/>
      </right>
      <top style="double">
        <color theme="1"/>
      </top>
      <bottom style="hair">
        <color indexed="64"/>
      </bottom>
      <diagonal style="hair">
        <color theme="1"/>
      </diagonal>
    </border>
    <border diagonalDown="1">
      <left style="medium">
        <color theme="1"/>
      </left>
      <right/>
      <top style="thin">
        <color theme="1"/>
      </top>
      <bottom style="double">
        <color theme="1"/>
      </bottom>
      <diagonal style="hair">
        <color theme="1"/>
      </diagonal>
    </border>
    <border diagonalDown="1">
      <left/>
      <right/>
      <top style="thin">
        <color theme="1"/>
      </top>
      <bottom style="double">
        <color theme="1"/>
      </bottom>
      <diagonal style="hair">
        <color theme="1"/>
      </diagonal>
    </border>
    <border diagonalDown="1">
      <left/>
      <right style="medium">
        <color theme="1"/>
      </right>
      <top style="thin">
        <color theme="1"/>
      </top>
      <bottom style="double">
        <color theme="1"/>
      </bottom>
      <diagonal style="hair">
        <color theme="1"/>
      </diagonal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rgb="FF0000FF"/>
      </right>
      <top style="thin">
        <color theme="1"/>
      </top>
      <bottom style="thin">
        <color indexed="64"/>
      </bottom>
      <diagonal/>
    </border>
    <border>
      <left/>
      <right style="medium">
        <color rgb="FF0000FF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041">
    <xf numFmtId="0" fontId="0" fillId="0" borderId="0" xfId="0"/>
    <xf numFmtId="0" fontId="0" fillId="0" borderId="265" xfId="0" applyBorder="1" applyAlignment="1" applyProtection="1">
      <alignment horizontal="centerContinuous" vertical="center"/>
    </xf>
    <xf numFmtId="0" fontId="0" fillId="0" borderId="266" xfId="0" applyBorder="1" applyAlignment="1" applyProtection="1">
      <alignment horizontal="center" vertical="center"/>
    </xf>
    <xf numFmtId="0" fontId="0" fillId="0" borderId="267" xfId="0" applyBorder="1" applyAlignment="1" applyProtection="1">
      <alignment horizontal="center" vertical="center"/>
    </xf>
    <xf numFmtId="0" fontId="0" fillId="7" borderId="266" xfId="0" applyFill="1" applyBorder="1" applyAlignment="1" applyProtection="1">
      <alignment horizontal="center" vertical="center"/>
    </xf>
    <xf numFmtId="0" fontId="0" fillId="7" borderId="267" xfId="0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Protection="1"/>
    <xf numFmtId="0" fontId="2" fillId="0" borderId="0" xfId="0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2" fillId="0" borderId="1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5" fillId="0" borderId="10" xfId="0" quotePrefix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11" xfId="0" quotePrefix="1" applyFont="1" applyFill="1" applyBorder="1" applyAlignment="1" applyProtection="1">
      <alignment horizontal="left" vertical="center"/>
    </xf>
    <xf numFmtId="0" fontId="2" fillId="0" borderId="11" xfId="0" quotePrefix="1" applyFont="1" applyFill="1" applyBorder="1" applyAlignment="1" applyProtection="1">
      <alignment vertical="center"/>
    </xf>
    <xf numFmtId="0" fontId="10" fillId="0" borderId="0" xfId="0" quotePrefix="1" applyFont="1" applyFill="1" applyAlignment="1" applyProtection="1">
      <alignment horizontal="left" vertical="center"/>
    </xf>
    <xf numFmtId="0" fontId="2" fillId="0" borderId="0" xfId="0" quotePrefix="1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20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21" xfId="0" applyFont="1" applyFill="1" applyBorder="1" applyAlignment="1" applyProtection="1">
      <alignment vertical="center"/>
    </xf>
    <xf numFmtId="49" fontId="26" fillId="3" borderId="22" xfId="0" applyNumberFormat="1" applyFont="1" applyFill="1" applyBorder="1" applyAlignment="1" applyProtection="1">
      <alignment vertical="center"/>
    </xf>
    <xf numFmtId="49" fontId="26" fillId="3" borderId="10" xfId="0" quotePrefix="1" applyNumberFormat="1" applyFont="1" applyFill="1" applyBorder="1" applyAlignment="1" applyProtection="1">
      <alignment vertical="center"/>
    </xf>
    <xf numFmtId="49" fontId="26" fillId="3" borderId="10" xfId="0" applyNumberFormat="1" applyFont="1" applyFill="1" applyBorder="1" applyAlignment="1" applyProtection="1">
      <alignment vertical="center"/>
    </xf>
    <xf numFmtId="49" fontId="26" fillId="3" borderId="23" xfId="0" quotePrefix="1" applyNumberFormat="1" applyFont="1" applyFill="1" applyBorder="1" applyAlignment="1" applyProtection="1">
      <alignment vertical="center"/>
    </xf>
    <xf numFmtId="0" fontId="20" fillId="5" borderId="22" xfId="0" applyFont="1" applyFill="1" applyBorder="1" applyAlignment="1" applyProtection="1">
      <alignment horizontal="centerContinuous" vertical="center"/>
    </xf>
    <xf numFmtId="0" fontId="20" fillId="6" borderId="10" xfId="0" applyFont="1" applyFill="1" applyBorder="1" applyAlignment="1" applyProtection="1">
      <alignment horizontal="centerContinuous"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0" xfId="0" quotePrefix="1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vertic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177" fontId="5" fillId="4" borderId="0" xfId="1" applyNumberFormat="1" applyFont="1" applyFill="1" applyBorder="1" applyAlignment="1" applyProtection="1">
      <alignment vertical="center"/>
    </xf>
    <xf numFmtId="177" fontId="11" fillId="4" borderId="0" xfId="1" applyNumberFormat="1" applyFont="1" applyFill="1" applyBorder="1" applyAlignment="1" applyProtection="1">
      <alignment vertical="center"/>
    </xf>
    <xf numFmtId="0" fontId="2" fillId="4" borderId="33" xfId="0" applyFont="1" applyFill="1" applyBorder="1" applyAlignment="1" applyProtection="1">
      <alignment horizontal="centerContinuous" vertical="center"/>
    </xf>
    <xf numFmtId="177" fontId="2" fillId="4" borderId="30" xfId="1" applyNumberFormat="1" applyFont="1" applyFill="1" applyBorder="1" applyAlignment="1" applyProtection="1">
      <alignment horizontal="centerContinuous" vertical="center" shrinkToFit="1"/>
    </xf>
    <xf numFmtId="38" fontId="5" fillId="4" borderId="0" xfId="1" applyFont="1" applyFill="1" applyBorder="1" applyAlignment="1" applyProtection="1">
      <alignment vertical="center"/>
    </xf>
    <xf numFmtId="38" fontId="5" fillId="4" borderId="12" xfId="1" applyFont="1" applyFill="1" applyBorder="1" applyAlignment="1" applyProtection="1">
      <alignment vertical="center"/>
    </xf>
    <xf numFmtId="38" fontId="5" fillId="4" borderId="5" xfId="1" applyFont="1" applyFill="1" applyBorder="1" applyAlignment="1" applyProtection="1">
      <alignment vertical="center"/>
    </xf>
    <xf numFmtId="38" fontId="5" fillId="4" borderId="8" xfId="1" applyFont="1" applyFill="1" applyBorder="1" applyAlignment="1" applyProtection="1">
      <alignment vertical="center"/>
    </xf>
    <xf numFmtId="0" fontId="23" fillId="0" borderId="128" xfId="0" applyFont="1" applyFill="1" applyBorder="1" applyAlignment="1" applyProtection="1">
      <alignment horizontal="center" vertical="center"/>
    </xf>
    <xf numFmtId="38" fontId="5" fillId="4" borderId="0" xfId="1" applyNumberFormat="1" applyFont="1" applyFill="1" applyBorder="1" applyAlignment="1" applyProtection="1">
      <alignment vertical="center" shrinkToFit="1"/>
    </xf>
    <xf numFmtId="38" fontId="5" fillId="4" borderId="12" xfId="1" applyNumberFormat="1" applyFont="1" applyFill="1" applyBorder="1" applyAlignment="1" applyProtection="1">
      <alignment vertical="center" shrinkToFit="1"/>
    </xf>
    <xf numFmtId="9" fontId="23" fillId="0" borderId="128" xfId="0" applyNumberFormat="1" applyFont="1" applyFill="1" applyBorder="1" applyAlignment="1" applyProtection="1">
      <alignment horizontal="right" vertical="center"/>
    </xf>
    <xf numFmtId="38" fontId="5" fillId="4" borderId="235" xfId="1" applyNumberFormat="1" applyFont="1" applyFill="1" applyBorder="1" applyAlignment="1" applyProtection="1">
      <alignment vertical="center" shrinkToFit="1"/>
    </xf>
    <xf numFmtId="38" fontId="5" fillId="4" borderId="237" xfId="1" applyNumberFormat="1" applyFont="1" applyFill="1" applyBorder="1" applyAlignment="1" applyProtection="1">
      <alignment vertical="center" shrinkToFit="1"/>
    </xf>
    <xf numFmtId="9" fontId="23" fillId="0" borderId="139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2" fillId="0" borderId="67" xfId="0" applyFont="1" applyFill="1" applyBorder="1" applyAlignment="1" applyProtection="1">
      <alignment horizontal="centerContinuous" vertical="center"/>
    </xf>
    <xf numFmtId="0" fontId="2" fillId="0" borderId="66" xfId="0" applyFont="1" applyFill="1" applyBorder="1" applyAlignment="1" applyProtection="1">
      <alignment horizontal="centerContinuous" vertical="center"/>
    </xf>
    <xf numFmtId="0" fontId="2" fillId="0" borderId="69" xfId="0" applyFont="1" applyFill="1" applyBorder="1" applyAlignment="1" applyProtection="1">
      <alignment horizontal="centerContinuous" vertical="center"/>
    </xf>
    <xf numFmtId="0" fontId="14" fillId="0" borderId="6" xfId="0" applyFont="1" applyFill="1" applyBorder="1" applyAlignment="1" applyProtection="1">
      <alignment horizontal="centerContinuous" vertical="center"/>
    </xf>
    <xf numFmtId="0" fontId="2" fillId="0" borderId="70" xfId="0" applyFont="1" applyFill="1" applyBorder="1" applyAlignment="1" applyProtection="1">
      <alignment horizontal="centerContinuous" vertical="center"/>
    </xf>
    <xf numFmtId="0" fontId="2" fillId="0" borderId="76" xfId="0" applyFont="1" applyFill="1" applyBorder="1" applyAlignment="1" applyProtection="1">
      <alignment vertical="center"/>
    </xf>
    <xf numFmtId="0" fontId="21" fillId="4" borderId="30" xfId="0" applyFont="1" applyFill="1" applyBorder="1" applyAlignment="1" applyProtection="1">
      <alignment vertical="center" shrinkToFit="1"/>
    </xf>
    <xf numFmtId="0" fontId="21" fillId="4" borderId="89" xfId="0" applyFont="1" applyFill="1" applyBorder="1" applyAlignment="1" applyProtection="1">
      <alignment vertical="center" shrinkToFit="1"/>
    </xf>
    <xf numFmtId="0" fontId="21" fillId="4" borderId="224" xfId="0" applyFont="1" applyFill="1" applyBorder="1" applyAlignment="1" applyProtection="1">
      <alignment vertical="center" shrinkToFit="1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4" xfId="0" applyFont="1" applyFill="1" applyBorder="1" applyAlignment="1" applyProtection="1">
      <alignment horizontal="center" vertical="center"/>
    </xf>
    <xf numFmtId="0" fontId="2" fillId="0" borderId="94" xfId="0" applyFont="1" applyFill="1" applyBorder="1" applyAlignment="1" applyProtection="1">
      <alignment vertical="center"/>
    </xf>
    <xf numFmtId="0" fontId="2" fillId="0" borderId="99" xfId="0" applyFont="1" applyFill="1" applyBorder="1" applyAlignment="1" applyProtection="1">
      <alignment horizontal="right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106" xfId="0" applyFont="1" applyFill="1" applyBorder="1" applyAlignment="1" applyProtection="1">
      <alignment horizontal="center" vertical="center"/>
    </xf>
    <xf numFmtId="0" fontId="2" fillId="0" borderId="104" xfId="0" applyFont="1" applyFill="1" applyBorder="1" applyAlignment="1" applyProtection="1">
      <alignment horizontal="center" vertical="center"/>
    </xf>
    <xf numFmtId="0" fontId="2" fillId="0" borderId="105" xfId="0" applyFont="1" applyFill="1" applyBorder="1" applyAlignment="1" applyProtection="1">
      <alignment horizontal="center" vertical="center"/>
    </xf>
    <xf numFmtId="0" fontId="2" fillId="0" borderId="107" xfId="0" applyFont="1" applyFill="1" applyBorder="1" applyAlignment="1" applyProtection="1">
      <alignment horizontal="center" vertical="center"/>
    </xf>
    <xf numFmtId="0" fontId="2" fillId="0" borderId="56" xfId="0" applyFont="1" applyFill="1" applyBorder="1" applyAlignment="1" applyProtection="1">
      <alignment horizontal="center" vertical="center"/>
    </xf>
    <xf numFmtId="0" fontId="2" fillId="0" borderId="54" xfId="0" applyFont="1" applyFill="1" applyBorder="1" applyAlignment="1" applyProtection="1">
      <alignment horizontal="center" vertical="center"/>
    </xf>
    <xf numFmtId="0" fontId="2" fillId="0" borderId="57" xfId="0" applyFont="1" applyFill="1" applyBorder="1" applyAlignment="1" applyProtection="1">
      <alignment horizontal="center" vertical="center"/>
    </xf>
    <xf numFmtId="0" fontId="2" fillId="0" borderId="59" xfId="0" applyFont="1" applyFill="1" applyBorder="1" applyAlignment="1" applyProtection="1">
      <alignment horizontal="center" vertical="center"/>
    </xf>
    <xf numFmtId="0" fontId="2" fillId="0" borderId="133" xfId="0" applyFont="1" applyFill="1" applyBorder="1" applyAlignment="1" applyProtection="1">
      <alignment horizontal="center"/>
    </xf>
    <xf numFmtId="0" fontId="2" fillId="0" borderId="110" xfId="0" applyFont="1" applyFill="1" applyBorder="1" applyAlignment="1" applyProtection="1">
      <alignment horizontal="center"/>
    </xf>
    <xf numFmtId="0" fontId="2" fillId="0" borderId="116" xfId="0" applyFont="1" applyFill="1" applyBorder="1" applyAlignment="1" applyProtection="1">
      <alignment horizontal="centerContinuous" vertical="top"/>
    </xf>
    <xf numFmtId="0" fontId="2" fillId="0" borderId="113" xfId="0" applyFont="1" applyFill="1" applyBorder="1" applyAlignment="1" applyProtection="1">
      <alignment horizontal="centerContinuous" vertical="top"/>
    </xf>
    <xf numFmtId="0" fontId="2" fillId="0" borderId="116" xfId="0" applyFont="1" applyFill="1" applyBorder="1" applyAlignment="1" applyProtection="1">
      <alignment horizontal="centerContinuous"/>
    </xf>
    <xf numFmtId="0" fontId="2" fillId="0" borderId="113" xfId="0" applyFont="1" applyFill="1" applyBorder="1" applyAlignment="1" applyProtection="1">
      <alignment horizontal="centerContinuous"/>
    </xf>
    <xf numFmtId="0" fontId="18" fillId="0" borderId="116" xfId="0" applyFont="1" applyFill="1" applyBorder="1" applyAlignment="1" applyProtection="1">
      <alignment horizontal="centerContinuous" vertical="center"/>
    </xf>
    <xf numFmtId="0" fontId="18" fillId="0" borderId="0" xfId="0" applyFont="1" applyFill="1" applyBorder="1" applyAlignment="1" applyProtection="1">
      <alignment horizontal="centerContinuous" vertical="center"/>
    </xf>
    <xf numFmtId="0" fontId="2" fillId="0" borderId="117" xfId="0" applyFont="1" applyFill="1" applyBorder="1" applyAlignment="1" applyProtection="1">
      <alignment horizontal="center" vertical="center"/>
    </xf>
    <xf numFmtId="0" fontId="2" fillId="0" borderId="118" xfId="0" applyFont="1" applyFill="1" applyBorder="1" applyAlignment="1" applyProtection="1">
      <alignment horizontal="center" vertical="center"/>
    </xf>
    <xf numFmtId="0" fontId="2" fillId="0" borderId="115" xfId="0" applyFont="1" applyFill="1" applyBorder="1" applyAlignment="1" applyProtection="1">
      <alignment horizontal="center" vertical="center"/>
    </xf>
    <xf numFmtId="0" fontId="2" fillId="0" borderId="124" xfId="0" applyFont="1" applyFill="1" applyBorder="1" applyAlignment="1" applyProtection="1">
      <alignment horizontal="centerContinuous" vertical="top"/>
    </xf>
    <xf numFmtId="0" fontId="2" fillId="0" borderId="120" xfId="0" applyFont="1" applyFill="1" applyBorder="1" applyAlignment="1" applyProtection="1">
      <alignment horizontal="centerContinuous" vertical="top"/>
    </xf>
    <xf numFmtId="0" fontId="18" fillId="0" borderId="124" xfId="0" applyFont="1" applyFill="1" applyBorder="1" applyAlignment="1" applyProtection="1">
      <alignment horizontal="centerContinuous" vertical="center"/>
    </xf>
    <xf numFmtId="0" fontId="18" fillId="0" borderId="122" xfId="0" applyFont="1" applyFill="1" applyBorder="1" applyAlignment="1" applyProtection="1">
      <alignment horizontal="centerContinuous" vertical="center"/>
    </xf>
    <xf numFmtId="0" fontId="2" fillId="0" borderId="125" xfId="0" applyFont="1" applyFill="1" applyBorder="1" applyAlignment="1" applyProtection="1">
      <alignment horizontal="center" vertical="center"/>
    </xf>
    <xf numFmtId="0" fontId="2" fillId="0" borderId="122" xfId="0" applyFont="1" applyFill="1" applyBorder="1" applyAlignment="1" applyProtection="1">
      <alignment horizontal="center" vertical="center"/>
    </xf>
    <xf numFmtId="0" fontId="2" fillId="0" borderId="126" xfId="0" applyFont="1" applyFill="1" applyBorder="1" applyAlignment="1" applyProtection="1">
      <alignment horizontal="center" vertical="center"/>
    </xf>
    <xf numFmtId="0" fontId="2" fillId="0" borderId="123" xfId="0" applyFont="1" applyFill="1" applyBorder="1" applyAlignment="1" applyProtection="1">
      <alignment horizontal="center" vertical="center"/>
    </xf>
    <xf numFmtId="0" fontId="2" fillId="4" borderId="0" xfId="0" applyFont="1" applyFill="1" applyProtection="1"/>
    <xf numFmtId="0" fontId="4" fillId="4" borderId="0" xfId="0" quotePrefix="1" applyFont="1" applyFill="1" applyAlignment="1" applyProtection="1">
      <alignment horizontal="left" vertical="center"/>
    </xf>
    <xf numFmtId="0" fontId="2" fillId="4" borderId="152" xfId="0" applyFont="1" applyFill="1" applyBorder="1" applyAlignment="1" applyProtection="1">
      <alignment vertical="center"/>
    </xf>
    <xf numFmtId="0" fontId="2" fillId="4" borderId="153" xfId="0" applyFont="1" applyFill="1" applyBorder="1" applyAlignment="1" applyProtection="1">
      <alignment vertical="center"/>
    </xf>
    <xf numFmtId="0" fontId="2" fillId="4" borderId="154" xfId="0" applyFont="1" applyFill="1" applyBorder="1" applyAlignment="1" applyProtection="1">
      <alignment vertical="center"/>
    </xf>
    <xf numFmtId="0" fontId="5" fillId="4" borderId="153" xfId="0" applyFont="1" applyFill="1" applyBorder="1" applyAlignment="1" applyProtection="1">
      <alignment vertical="center"/>
    </xf>
    <xf numFmtId="0" fontId="6" fillId="4" borderId="153" xfId="0" applyFont="1" applyFill="1" applyBorder="1" applyAlignment="1" applyProtection="1">
      <alignment vertical="center"/>
    </xf>
    <xf numFmtId="0" fontId="4" fillId="4" borderId="0" xfId="0" quotePrefix="1" applyFont="1" applyFill="1" applyAlignment="1" applyProtection="1">
      <alignment horizontal="center" vertical="center"/>
    </xf>
    <xf numFmtId="0" fontId="2" fillId="4" borderId="141" xfId="0" applyFont="1" applyFill="1" applyBorder="1" applyAlignment="1" applyProtection="1">
      <alignment vertical="center"/>
    </xf>
    <xf numFmtId="0" fontId="2" fillId="4" borderId="142" xfId="0" applyFont="1" applyFill="1" applyBorder="1" applyAlignment="1" applyProtection="1">
      <alignment vertical="center"/>
    </xf>
    <xf numFmtId="0" fontId="2" fillId="4" borderId="143" xfId="0" applyFont="1" applyFill="1" applyBorder="1" applyAlignment="1" applyProtection="1">
      <alignment vertical="center"/>
    </xf>
    <xf numFmtId="0" fontId="2" fillId="4" borderId="144" xfId="0" applyFont="1" applyFill="1" applyBorder="1" applyAlignment="1" applyProtection="1">
      <alignment vertical="center"/>
    </xf>
    <xf numFmtId="0" fontId="5" fillId="4" borderId="11" xfId="0" applyFont="1" applyFill="1" applyBorder="1" applyAlignment="1" applyProtection="1">
      <alignment vertical="center" shrinkToFit="1"/>
    </xf>
    <xf numFmtId="0" fontId="5" fillId="4" borderId="0" xfId="0" applyFont="1" applyFill="1" applyBorder="1" applyAlignment="1" applyProtection="1">
      <alignment vertical="center" shrinkToFit="1"/>
    </xf>
    <xf numFmtId="0" fontId="2" fillId="4" borderId="145" xfId="0" applyFont="1" applyFill="1" applyBorder="1" applyAlignment="1" applyProtection="1">
      <alignment vertical="center"/>
    </xf>
    <xf numFmtId="0" fontId="2" fillId="4" borderId="10" xfId="0" applyFont="1" applyFill="1" applyBorder="1" applyAlignment="1" applyProtection="1">
      <alignment vertical="center"/>
    </xf>
    <xf numFmtId="0" fontId="5" fillId="4" borderId="10" xfId="0" applyFont="1" applyFill="1" applyBorder="1" applyAlignment="1" applyProtection="1">
      <alignment vertical="center" shrinkToFit="1"/>
    </xf>
    <xf numFmtId="0" fontId="2" fillId="4" borderId="0" xfId="0" applyFont="1" applyFill="1" applyBorder="1" applyAlignment="1" applyProtection="1">
      <alignment horizontal="center" vertical="center" shrinkToFit="1"/>
    </xf>
    <xf numFmtId="0" fontId="5" fillId="4" borderId="10" xfId="0" quotePrefix="1" applyFont="1" applyFill="1" applyBorder="1" applyAlignment="1" applyProtection="1">
      <alignment horizontal="left" vertical="center"/>
    </xf>
    <xf numFmtId="49" fontId="5" fillId="4" borderId="10" xfId="0" applyNumberFormat="1" applyFont="1" applyFill="1" applyBorder="1" applyAlignment="1" applyProtection="1">
      <alignment vertical="center"/>
    </xf>
    <xf numFmtId="0" fontId="2" fillId="4" borderId="10" xfId="0" quotePrefix="1" applyFont="1" applyFill="1" applyBorder="1" applyAlignment="1" applyProtection="1">
      <alignment vertical="center" shrinkToFit="1"/>
    </xf>
    <xf numFmtId="0" fontId="2" fillId="4" borderId="10" xfId="0" applyFont="1" applyFill="1" applyBorder="1" applyAlignment="1" applyProtection="1">
      <alignment vertical="center" shrinkToFit="1"/>
    </xf>
    <xf numFmtId="0" fontId="9" fillId="4" borderId="19" xfId="0" quotePrefix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vertical="center" shrinkToFit="1"/>
    </xf>
    <xf numFmtId="0" fontId="2" fillId="4" borderId="11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horizontal="left" vertical="center"/>
    </xf>
    <xf numFmtId="0" fontId="5" fillId="4" borderId="11" xfId="0" quotePrefix="1" applyFont="1" applyFill="1" applyBorder="1" applyAlignment="1" applyProtection="1">
      <alignment horizontal="left" vertical="center"/>
    </xf>
    <xf numFmtId="0" fontId="2" fillId="4" borderId="11" xfId="0" quotePrefix="1" applyFont="1" applyFill="1" applyBorder="1" applyAlignment="1" applyProtection="1">
      <alignment vertical="center"/>
    </xf>
    <xf numFmtId="0" fontId="10" fillId="4" borderId="0" xfId="0" quotePrefix="1" applyFont="1" applyFill="1" applyAlignment="1" applyProtection="1">
      <alignment horizontal="left" vertical="center"/>
    </xf>
    <xf numFmtId="0" fontId="2" fillId="4" borderId="19" xfId="0" applyFont="1" applyFill="1" applyBorder="1" applyAlignment="1" applyProtection="1">
      <alignment vertical="center"/>
    </xf>
    <xf numFmtId="0" fontId="2" fillId="4" borderId="155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156" xfId="0" applyFont="1" applyFill="1" applyBorder="1" applyAlignment="1" applyProtection="1">
      <alignment vertical="center"/>
    </xf>
    <xf numFmtId="49" fontId="26" fillId="4" borderId="22" xfId="0" applyNumberFormat="1" applyFont="1" applyFill="1" applyBorder="1" applyAlignment="1" applyProtection="1">
      <alignment vertical="center"/>
    </xf>
    <xf numFmtId="49" fontId="26" fillId="4" borderId="10" xfId="0" quotePrefix="1" applyNumberFormat="1" applyFont="1" applyFill="1" applyBorder="1" applyAlignment="1" applyProtection="1">
      <alignment vertical="center"/>
    </xf>
    <xf numFmtId="49" fontId="26" fillId="4" borderId="10" xfId="0" applyNumberFormat="1" applyFont="1" applyFill="1" applyBorder="1" applyAlignment="1" applyProtection="1">
      <alignment vertical="center"/>
    </xf>
    <xf numFmtId="49" fontId="26" fillId="4" borderId="23" xfId="0" quotePrefix="1" applyNumberFormat="1" applyFont="1" applyFill="1" applyBorder="1" applyAlignment="1" applyProtection="1">
      <alignment vertical="center"/>
    </xf>
    <xf numFmtId="0" fontId="20" fillId="4" borderId="22" xfId="0" applyFont="1" applyFill="1" applyBorder="1" applyAlignment="1" applyProtection="1">
      <alignment horizontal="centerContinuous" vertical="center"/>
    </xf>
    <xf numFmtId="0" fontId="20" fillId="4" borderId="10" xfId="0" applyFont="1" applyFill="1" applyBorder="1" applyAlignment="1" applyProtection="1">
      <alignment horizontal="centerContinuous" vertical="center"/>
    </xf>
    <xf numFmtId="0" fontId="2" fillId="4" borderId="148" xfId="0" applyFont="1" applyFill="1" applyBorder="1" applyAlignment="1" applyProtection="1">
      <alignment vertical="center"/>
    </xf>
    <xf numFmtId="0" fontId="2" fillId="4" borderId="149" xfId="0" applyFont="1" applyFill="1" applyBorder="1" applyAlignment="1" applyProtection="1">
      <alignment vertical="center"/>
    </xf>
    <xf numFmtId="0" fontId="2" fillId="4" borderId="15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/>
    <xf numFmtId="0" fontId="5" fillId="4" borderId="0" xfId="0" applyFont="1" applyFill="1" applyBorder="1" applyAlignment="1" applyProtection="1">
      <alignment horizontal="right"/>
    </xf>
    <xf numFmtId="0" fontId="2" fillId="4" borderId="161" xfId="0" applyFont="1" applyFill="1" applyBorder="1" applyAlignment="1" applyProtection="1">
      <alignment horizontal="centerContinuous" vertical="center"/>
    </xf>
    <xf numFmtId="177" fontId="2" fillId="4" borderId="142" xfId="1" applyNumberFormat="1" applyFont="1" applyFill="1" applyBorder="1" applyAlignment="1" applyProtection="1">
      <alignment horizontal="centerContinuous" vertical="center" shrinkToFit="1"/>
    </xf>
    <xf numFmtId="38" fontId="5" fillId="4" borderId="141" xfId="1" applyFont="1" applyFill="1" applyBorder="1" applyAlignment="1" applyProtection="1">
      <alignment vertical="center"/>
    </xf>
    <xf numFmtId="38" fontId="5" fillId="4" borderId="143" xfId="1" applyFont="1" applyFill="1" applyBorder="1" applyAlignment="1" applyProtection="1">
      <alignment vertical="center"/>
    </xf>
    <xf numFmtId="0" fontId="23" fillId="4" borderId="128" xfId="0" applyFont="1" applyFill="1" applyBorder="1" applyAlignment="1" applyProtection="1">
      <alignment horizontal="center" vertical="center"/>
    </xf>
    <xf numFmtId="9" fontId="23" fillId="4" borderId="128" xfId="0" applyNumberFormat="1" applyFont="1" applyFill="1" applyBorder="1" applyAlignment="1" applyProtection="1">
      <alignment horizontal="right" vertical="center"/>
    </xf>
    <xf numFmtId="38" fontId="5" fillId="4" borderId="185" xfId="1" applyNumberFormat="1" applyFont="1" applyFill="1" applyBorder="1" applyAlignment="1" applyProtection="1">
      <alignment vertical="center" shrinkToFit="1"/>
    </xf>
    <xf numFmtId="9" fontId="23" fillId="4" borderId="139" xfId="0" applyNumberFormat="1" applyFont="1" applyFill="1" applyBorder="1" applyAlignment="1" applyProtection="1">
      <alignment horizontal="right" vertical="center"/>
    </xf>
    <xf numFmtId="0" fontId="2" fillId="4" borderId="151" xfId="0" applyFont="1" applyFill="1" applyBorder="1" applyAlignment="1" applyProtection="1">
      <alignment horizontal="centerContinuous" vertical="center"/>
    </xf>
    <xf numFmtId="0" fontId="2" fillId="4" borderId="240" xfId="0" applyFont="1" applyFill="1" applyBorder="1" applyAlignment="1" applyProtection="1">
      <alignment horizontal="centerContinuous" vertical="center"/>
    </xf>
    <xf numFmtId="0" fontId="2" fillId="4" borderId="239" xfId="0" applyFont="1" applyFill="1" applyBorder="1" applyAlignment="1" applyProtection="1">
      <alignment horizontal="centerContinuous" vertical="center"/>
    </xf>
    <xf numFmtId="0" fontId="2" fillId="4" borderId="243" xfId="0" applyFont="1" applyFill="1" applyBorder="1" applyAlignment="1" applyProtection="1">
      <alignment horizontal="centerContinuous" vertical="center"/>
    </xf>
    <xf numFmtId="0" fontId="14" fillId="4" borderId="151" xfId="0" applyFont="1" applyFill="1" applyBorder="1" applyAlignment="1" applyProtection="1">
      <alignment horizontal="centerContinuous" vertical="center"/>
    </xf>
    <xf numFmtId="0" fontId="2" fillId="4" borderId="214" xfId="0" applyFont="1" applyFill="1" applyBorder="1" applyAlignment="1" applyProtection="1">
      <alignment horizontal="centerContinuous" vertical="center"/>
    </xf>
    <xf numFmtId="0" fontId="2" fillId="6" borderId="10" xfId="0" applyFont="1" applyFill="1" applyBorder="1" applyAlignment="1" applyProtection="1">
      <alignment vertical="center"/>
    </xf>
    <xf numFmtId="0" fontId="20" fillId="6" borderId="10" xfId="0" applyFont="1" applyFill="1" applyBorder="1" applyAlignment="1" applyProtection="1">
      <alignment vertical="center"/>
    </xf>
    <xf numFmtId="0" fontId="2" fillId="6" borderId="219" xfId="0" applyFont="1" applyFill="1" applyBorder="1" applyAlignment="1" applyProtection="1">
      <alignment vertical="center"/>
    </xf>
    <xf numFmtId="0" fontId="21" fillId="4" borderId="142" xfId="0" applyFont="1" applyFill="1" applyBorder="1" applyAlignment="1" applyProtection="1">
      <alignment vertical="center" shrinkToFit="1"/>
    </xf>
    <xf numFmtId="0" fontId="21" fillId="4" borderId="218" xfId="0" applyFont="1" applyFill="1" applyBorder="1" applyAlignment="1" applyProtection="1">
      <alignment vertical="center" shrinkToFit="1"/>
    </xf>
    <xf numFmtId="0" fontId="2" fillId="4" borderId="198" xfId="0" applyFont="1" applyFill="1" applyBorder="1" applyAlignment="1" applyProtection="1">
      <alignment horizontal="center" vertical="center"/>
    </xf>
    <xf numFmtId="0" fontId="2" fillId="4" borderId="199" xfId="0" applyFont="1" applyFill="1" applyBorder="1" applyAlignment="1" applyProtection="1">
      <alignment horizontal="center" vertical="center"/>
    </xf>
    <xf numFmtId="0" fontId="2" fillId="4" borderId="199" xfId="0" applyFont="1" applyFill="1" applyBorder="1" applyAlignment="1" applyProtection="1">
      <alignment vertical="center"/>
    </xf>
    <xf numFmtId="0" fontId="2" fillId="4" borderId="207" xfId="0" applyFont="1" applyFill="1" applyBorder="1" applyAlignment="1" applyProtection="1">
      <alignment horizontal="right" vertical="center"/>
    </xf>
    <xf numFmtId="0" fontId="2" fillId="4" borderId="208" xfId="0" applyFont="1" applyFill="1" applyBorder="1" applyAlignment="1" applyProtection="1">
      <alignment horizontal="center" vertical="center"/>
    </xf>
    <xf numFmtId="0" fontId="2" fillId="4" borderId="106" xfId="0" applyFont="1" applyFill="1" applyBorder="1" applyAlignment="1" applyProtection="1">
      <alignment horizontal="center" vertical="center"/>
    </xf>
    <xf numFmtId="0" fontId="2" fillId="4" borderId="104" xfId="0" applyFont="1" applyFill="1" applyBorder="1" applyAlignment="1" applyProtection="1">
      <alignment horizontal="center" vertical="center"/>
    </xf>
    <xf numFmtId="0" fontId="2" fillId="4" borderId="105" xfId="0" applyFont="1" applyFill="1" applyBorder="1" applyAlignment="1" applyProtection="1">
      <alignment horizontal="center" vertical="center"/>
    </xf>
    <xf numFmtId="0" fontId="2" fillId="4" borderId="209" xfId="0" applyFont="1" applyFill="1" applyBorder="1" applyAlignment="1" applyProtection="1">
      <alignment horizontal="center" vertical="center"/>
    </xf>
    <xf numFmtId="0" fontId="2" fillId="4" borderId="56" xfId="0" applyFont="1" applyFill="1" applyBorder="1" applyAlignment="1" applyProtection="1">
      <alignment horizontal="center" vertical="center"/>
    </xf>
    <xf numFmtId="0" fontId="2" fillId="4" borderId="54" xfId="0" applyFont="1" applyFill="1" applyBorder="1" applyAlignment="1" applyProtection="1">
      <alignment horizontal="center" vertical="center"/>
    </xf>
    <xf numFmtId="0" fontId="2" fillId="4" borderId="57" xfId="0" applyFont="1" applyFill="1" applyBorder="1" applyAlignment="1" applyProtection="1">
      <alignment horizontal="center" vertical="center"/>
    </xf>
    <xf numFmtId="0" fontId="2" fillId="4" borderId="163" xfId="0" applyFont="1" applyFill="1" applyBorder="1" applyAlignment="1" applyProtection="1">
      <alignment horizontal="center" vertical="center"/>
    </xf>
    <xf numFmtId="0" fontId="18" fillId="4" borderId="144" xfId="0" applyFont="1" applyFill="1" applyBorder="1" applyAlignment="1" applyProtection="1">
      <alignment horizontal="centerContinuous" vertical="center"/>
    </xf>
    <xf numFmtId="0" fontId="18" fillId="4" borderId="0" xfId="0" applyFont="1" applyFill="1" applyBorder="1" applyAlignment="1" applyProtection="1">
      <alignment horizontal="centerContinuous" vertical="center"/>
    </xf>
    <xf numFmtId="0" fontId="2" fillId="4" borderId="117" xfId="0" applyFont="1" applyFill="1" applyBorder="1" applyAlignment="1" applyProtection="1">
      <alignment horizontal="center" vertical="center"/>
    </xf>
    <xf numFmtId="0" fontId="2" fillId="4" borderId="118" xfId="0" applyFont="1" applyFill="1" applyBorder="1" applyAlignment="1" applyProtection="1">
      <alignment horizontal="center" vertical="center"/>
    </xf>
    <xf numFmtId="0" fontId="2" fillId="4" borderId="145" xfId="0" applyFont="1" applyFill="1" applyBorder="1" applyAlignment="1" applyProtection="1">
      <alignment horizontal="center" vertical="center"/>
    </xf>
    <xf numFmtId="0" fontId="18" fillId="4" borderId="148" xfId="0" applyFont="1" applyFill="1" applyBorder="1" applyAlignment="1" applyProtection="1">
      <alignment horizontal="centerContinuous" vertical="center"/>
    </xf>
    <xf numFmtId="0" fontId="18" fillId="4" borderId="149" xfId="0" applyFont="1" applyFill="1" applyBorder="1" applyAlignment="1" applyProtection="1">
      <alignment horizontal="centerContinuous" vertical="center"/>
    </xf>
    <xf numFmtId="0" fontId="2" fillId="4" borderId="167" xfId="0" applyFont="1" applyFill="1" applyBorder="1" applyAlignment="1" applyProtection="1">
      <alignment horizontal="center" vertical="center"/>
    </xf>
    <xf numFmtId="0" fontId="2" fillId="4" borderId="149" xfId="0" applyFont="1" applyFill="1" applyBorder="1" applyAlignment="1" applyProtection="1">
      <alignment horizontal="center" vertical="center"/>
    </xf>
    <xf numFmtId="0" fontId="2" fillId="4" borderId="166" xfId="0" applyFont="1" applyFill="1" applyBorder="1" applyAlignment="1" applyProtection="1">
      <alignment horizontal="center" vertical="center"/>
    </xf>
    <xf numFmtId="0" fontId="2" fillId="4" borderId="150" xfId="0" applyFont="1" applyFill="1" applyBorder="1" applyAlignment="1" applyProtection="1">
      <alignment horizontal="center" vertical="center"/>
    </xf>
    <xf numFmtId="0" fontId="2" fillId="4" borderId="141" xfId="0" applyFont="1" applyFill="1" applyBorder="1" applyAlignment="1" applyProtection="1">
      <alignment vertical="center"/>
      <protection locked="0"/>
    </xf>
    <xf numFmtId="0" fontId="2" fillId="4" borderId="142" xfId="0" applyFont="1" applyFill="1" applyBorder="1" applyAlignment="1" applyProtection="1">
      <alignment vertical="center"/>
      <protection locked="0"/>
    </xf>
    <xf numFmtId="0" fontId="2" fillId="4" borderId="143" xfId="0" applyFont="1" applyFill="1" applyBorder="1" applyAlignment="1" applyProtection="1">
      <alignment vertical="center"/>
      <protection locked="0"/>
    </xf>
    <xf numFmtId="0" fontId="2" fillId="4" borderId="144" xfId="0" applyFont="1" applyFill="1" applyBorder="1" applyAlignment="1" applyProtection="1">
      <alignment vertical="center"/>
      <protection locked="0"/>
    </xf>
    <xf numFmtId="0" fontId="5" fillId="4" borderId="11" xfId="0" applyFont="1" applyFill="1" applyBorder="1" applyAlignment="1" applyProtection="1">
      <alignment vertical="center" shrinkToFit="1"/>
      <protection locked="0"/>
    </xf>
    <xf numFmtId="0" fontId="5" fillId="4" borderId="0" xfId="0" applyFont="1" applyFill="1" applyBorder="1" applyAlignment="1" applyProtection="1">
      <alignment vertical="center" shrinkToFit="1"/>
      <protection locked="0"/>
    </xf>
    <xf numFmtId="0" fontId="2" fillId="4" borderId="145" xfId="0" applyFont="1" applyFill="1" applyBorder="1" applyAlignment="1" applyProtection="1">
      <alignment vertical="center"/>
      <protection locked="0"/>
    </xf>
    <xf numFmtId="0" fontId="2" fillId="4" borderId="10" xfId="0" applyFont="1" applyFill="1" applyBorder="1" applyAlignment="1" applyProtection="1">
      <alignment vertical="center"/>
      <protection locked="0"/>
    </xf>
    <xf numFmtId="0" fontId="5" fillId="4" borderId="10" xfId="0" applyFont="1" applyFill="1" applyBorder="1" applyAlignment="1" applyProtection="1">
      <alignment vertical="center" shrinkToFit="1"/>
      <protection locked="0"/>
    </xf>
    <xf numFmtId="0" fontId="2" fillId="4" borderId="0" xfId="0" applyFont="1" applyFill="1" applyBorder="1" applyAlignment="1" applyProtection="1">
      <alignment horizontal="center" vertical="center" shrinkToFit="1"/>
      <protection locked="0"/>
    </xf>
    <xf numFmtId="0" fontId="5" fillId="4" borderId="10" xfId="0" quotePrefix="1" applyFont="1" applyFill="1" applyBorder="1" applyAlignment="1" applyProtection="1">
      <alignment horizontal="left" vertical="center"/>
      <protection locked="0"/>
    </xf>
    <xf numFmtId="49" fontId="5" fillId="4" borderId="1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  <protection locked="0"/>
    </xf>
    <xf numFmtId="0" fontId="2" fillId="4" borderId="10" xfId="0" quotePrefix="1" applyFont="1" applyFill="1" applyBorder="1" applyAlignment="1" applyProtection="1">
      <alignment vertical="center" shrinkToFit="1"/>
      <protection locked="0"/>
    </xf>
    <xf numFmtId="0" fontId="2" fillId="4" borderId="10" xfId="0" applyFont="1" applyFill="1" applyBorder="1" applyAlignment="1" applyProtection="1">
      <alignment vertical="center" shrinkToFit="1"/>
      <protection locked="0"/>
    </xf>
    <xf numFmtId="0" fontId="9" fillId="4" borderId="19" xfId="0" quotePrefix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Border="1" applyAlignment="1" applyProtection="1">
      <alignment vertical="center" shrinkToFit="1"/>
      <protection locked="0"/>
    </xf>
    <xf numFmtId="0" fontId="2" fillId="4" borderId="11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2" fillId="4" borderId="19" xfId="0" applyFont="1" applyFill="1" applyBorder="1" applyAlignment="1" applyProtection="1">
      <alignment vertical="center"/>
      <protection locked="0"/>
    </xf>
    <xf numFmtId="49" fontId="26" fillId="4" borderId="22" xfId="0" applyNumberFormat="1" applyFont="1" applyFill="1" applyBorder="1" applyAlignment="1" applyProtection="1">
      <alignment vertical="center"/>
      <protection locked="0"/>
    </xf>
    <xf numFmtId="49" fontId="26" fillId="4" borderId="10" xfId="0" quotePrefix="1" applyNumberFormat="1" applyFont="1" applyFill="1" applyBorder="1" applyAlignment="1" applyProtection="1">
      <alignment vertical="center"/>
      <protection locked="0"/>
    </xf>
    <xf numFmtId="49" fontId="26" fillId="4" borderId="10" xfId="0" applyNumberFormat="1" applyFont="1" applyFill="1" applyBorder="1" applyAlignment="1" applyProtection="1">
      <alignment vertical="center"/>
      <protection locked="0"/>
    </xf>
    <xf numFmtId="49" fontId="26" fillId="4" borderId="23" xfId="0" quotePrefix="1" applyNumberFormat="1" applyFont="1" applyFill="1" applyBorder="1" applyAlignment="1" applyProtection="1">
      <alignment vertical="center"/>
      <protection locked="0"/>
    </xf>
    <xf numFmtId="0" fontId="20" fillId="4" borderId="22" xfId="0" applyFont="1" applyFill="1" applyBorder="1" applyAlignment="1" applyProtection="1">
      <alignment horizontal="centerContinuous" vertical="center"/>
      <protection locked="0"/>
    </xf>
    <xf numFmtId="0" fontId="20" fillId="4" borderId="10" xfId="0" applyFont="1" applyFill="1" applyBorder="1" applyAlignment="1" applyProtection="1">
      <alignment horizontal="centerContinuous" vertical="center"/>
      <protection locked="0"/>
    </xf>
    <xf numFmtId="0" fontId="2" fillId="4" borderId="148" xfId="0" applyFont="1" applyFill="1" applyBorder="1" applyAlignment="1" applyProtection="1">
      <alignment vertical="center"/>
      <protection locked="0"/>
    </xf>
    <xf numFmtId="0" fontId="2" fillId="4" borderId="149" xfId="0" applyFont="1" applyFill="1" applyBorder="1" applyAlignment="1" applyProtection="1">
      <alignment vertical="center"/>
      <protection locked="0"/>
    </xf>
    <xf numFmtId="0" fontId="2" fillId="4" borderId="150" xfId="0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149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vertical="center"/>
      <protection locked="0"/>
    </xf>
    <xf numFmtId="0" fontId="2" fillId="4" borderId="219" xfId="0" applyFont="1" applyFill="1" applyBorder="1" applyAlignment="1" applyProtection="1">
      <alignment vertical="center"/>
      <protection locked="0"/>
    </xf>
    <xf numFmtId="0" fontId="2" fillId="4" borderId="152" xfId="0" applyFont="1" applyFill="1" applyBorder="1" applyAlignment="1" applyProtection="1">
      <alignment vertical="center"/>
      <protection locked="0"/>
    </xf>
    <xf numFmtId="0" fontId="2" fillId="4" borderId="153" xfId="0" applyFont="1" applyFill="1" applyBorder="1" applyAlignment="1" applyProtection="1">
      <alignment vertical="center"/>
      <protection locked="0"/>
    </xf>
    <xf numFmtId="0" fontId="2" fillId="4" borderId="154" xfId="0" applyFont="1" applyFill="1" applyBorder="1" applyAlignment="1" applyProtection="1">
      <alignment vertical="center"/>
      <protection locked="0"/>
    </xf>
    <xf numFmtId="0" fontId="2" fillId="4" borderId="0" xfId="0" applyFont="1" applyFill="1" applyProtection="1">
      <protection locked="0"/>
    </xf>
    <xf numFmtId="0" fontId="5" fillId="4" borderId="153" xfId="0" applyFont="1" applyFill="1" applyBorder="1" applyAlignment="1" applyProtection="1">
      <alignment vertical="center"/>
      <protection locked="0"/>
    </xf>
    <xf numFmtId="0" fontId="6" fillId="4" borderId="153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9" fontId="23" fillId="4" borderId="139" xfId="0" applyNumberFormat="1" applyFont="1" applyFill="1" applyBorder="1" applyAlignment="1" applyProtection="1">
      <alignment horizontal="right" vertical="center"/>
      <protection locked="0"/>
    </xf>
    <xf numFmtId="0" fontId="4" fillId="4" borderId="0" xfId="0" quotePrefix="1" applyFont="1" applyFill="1" applyAlignment="1" applyProtection="1">
      <alignment horizontal="left" vertical="center"/>
      <protection locked="0"/>
    </xf>
    <xf numFmtId="0" fontId="4" fillId="4" borderId="0" xfId="0" quotePrefix="1" applyFont="1" applyFill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5" fillId="4" borderId="11" xfId="0" quotePrefix="1" applyFont="1" applyFill="1" applyBorder="1" applyAlignment="1" applyProtection="1">
      <alignment horizontal="left" vertical="center"/>
      <protection locked="0"/>
    </xf>
    <xf numFmtId="0" fontId="2" fillId="4" borderId="11" xfId="0" quotePrefix="1" applyFont="1" applyFill="1" applyBorder="1" applyAlignment="1" applyProtection="1">
      <alignment vertical="center"/>
      <protection locked="0"/>
    </xf>
    <xf numFmtId="0" fontId="10" fillId="4" borderId="0" xfId="0" quotePrefix="1" applyFont="1" applyFill="1" applyAlignment="1" applyProtection="1">
      <alignment horizontal="left" vertical="center"/>
      <protection locked="0"/>
    </xf>
    <xf numFmtId="0" fontId="2" fillId="4" borderId="0" xfId="0" quotePrefix="1" applyFont="1" applyFill="1" applyBorder="1" applyAlignment="1" applyProtection="1">
      <alignment horizontal="left" vertical="center"/>
      <protection locked="0"/>
    </xf>
    <xf numFmtId="0" fontId="2" fillId="4" borderId="155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0" fontId="2" fillId="4" borderId="156" xfId="0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right"/>
      <protection locked="0"/>
    </xf>
    <xf numFmtId="177" fontId="5" fillId="4" borderId="0" xfId="1" applyNumberFormat="1" applyFont="1" applyFill="1" applyBorder="1" applyAlignment="1" applyProtection="1">
      <alignment vertical="center"/>
      <protection locked="0"/>
    </xf>
    <xf numFmtId="177" fontId="11" fillId="4" borderId="0" xfId="1" applyNumberFormat="1" applyFont="1" applyFill="1" applyBorder="1" applyAlignment="1" applyProtection="1">
      <alignment vertical="center"/>
      <protection locked="0"/>
    </xf>
    <xf numFmtId="0" fontId="2" fillId="4" borderId="161" xfId="0" applyFont="1" applyFill="1" applyBorder="1" applyAlignment="1" applyProtection="1">
      <alignment horizontal="centerContinuous" vertical="center"/>
      <protection locked="0"/>
    </xf>
    <xf numFmtId="177" fontId="2" fillId="4" borderId="142" xfId="1" applyNumberFormat="1" applyFont="1" applyFill="1" applyBorder="1" applyAlignment="1" applyProtection="1">
      <alignment horizontal="centerContinuous" vertical="center" shrinkToFit="1"/>
      <protection locked="0"/>
    </xf>
    <xf numFmtId="38" fontId="5" fillId="4" borderId="0" xfId="1" applyFont="1" applyFill="1" applyBorder="1" applyAlignment="1" applyProtection="1">
      <alignment vertical="center"/>
      <protection locked="0"/>
    </xf>
    <xf numFmtId="38" fontId="5" fillId="4" borderId="141" xfId="1" applyFont="1" applyFill="1" applyBorder="1" applyAlignment="1" applyProtection="1">
      <alignment vertical="center"/>
      <protection locked="0"/>
    </xf>
    <xf numFmtId="38" fontId="5" fillId="4" borderId="143" xfId="1" applyFont="1" applyFill="1" applyBorder="1" applyAlignment="1" applyProtection="1">
      <alignment vertical="center"/>
      <protection locked="0"/>
    </xf>
    <xf numFmtId="38" fontId="5" fillId="4" borderId="0" xfId="1" applyNumberFormat="1" applyFont="1" applyFill="1" applyBorder="1" applyAlignment="1" applyProtection="1">
      <alignment vertical="center" shrinkToFit="1"/>
      <protection locked="0"/>
    </xf>
    <xf numFmtId="0" fontId="2" fillId="4" borderId="151" xfId="0" applyFont="1" applyFill="1" applyBorder="1" applyAlignment="1" applyProtection="1">
      <alignment horizontal="centerContinuous" vertical="center"/>
      <protection locked="0"/>
    </xf>
    <xf numFmtId="0" fontId="2" fillId="4" borderId="240" xfId="0" applyFont="1" applyFill="1" applyBorder="1" applyAlignment="1" applyProtection="1">
      <alignment horizontal="centerContinuous" vertical="center"/>
      <protection locked="0"/>
    </xf>
    <xf numFmtId="0" fontId="2" fillId="4" borderId="239" xfId="0" applyFont="1" applyFill="1" applyBorder="1" applyAlignment="1" applyProtection="1">
      <alignment horizontal="centerContinuous" vertical="center"/>
      <protection locked="0"/>
    </xf>
    <xf numFmtId="0" fontId="2" fillId="4" borderId="243" xfId="0" applyFont="1" applyFill="1" applyBorder="1" applyAlignment="1" applyProtection="1">
      <alignment horizontal="centerContinuous" vertical="center"/>
      <protection locked="0"/>
    </xf>
    <xf numFmtId="0" fontId="14" fillId="4" borderId="151" xfId="0" applyFont="1" applyFill="1" applyBorder="1" applyAlignment="1" applyProtection="1">
      <alignment horizontal="centerContinuous" vertical="center"/>
      <protection locked="0"/>
    </xf>
    <xf numFmtId="0" fontId="2" fillId="4" borderId="214" xfId="0" applyFont="1" applyFill="1" applyBorder="1" applyAlignment="1" applyProtection="1">
      <alignment horizontal="centerContinuous" vertical="center"/>
      <protection locked="0"/>
    </xf>
    <xf numFmtId="0" fontId="21" fillId="4" borderId="142" xfId="0" applyFont="1" applyFill="1" applyBorder="1" applyAlignment="1" applyProtection="1">
      <alignment vertical="center" shrinkToFit="1"/>
      <protection locked="0"/>
    </xf>
    <xf numFmtId="0" fontId="21" fillId="4" borderId="89" xfId="0" applyFont="1" applyFill="1" applyBorder="1" applyAlignment="1" applyProtection="1">
      <alignment vertical="center" shrinkToFit="1"/>
      <protection locked="0"/>
    </xf>
    <xf numFmtId="0" fontId="21" fillId="4" borderId="218" xfId="0" applyFont="1" applyFill="1" applyBorder="1" applyAlignment="1" applyProtection="1">
      <alignment vertical="center" shrinkToFit="1"/>
      <protection locked="0"/>
    </xf>
    <xf numFmtId="0" fontId="2" fillId="4" borderId="198" xfId="0" applyFont="1" applyFill="1" applyBorder="1" applyAlignment="1" applyProtection="1">
      <alignment horizontal="center" vertical="center"/>
      <protection locked="0"/>
    </xf>
    <xf numFmtId="0" fontId="2" fillId="4" borderId="199" xfId="0" applyFont="1" applyFill="1" applyBorder="1" applyAlignment="1" applyProtection="1">
      <alignment horizontal="center" vertical="center"/>
      <protection locked="0"/>
    </xf>
    <xf numFmtId="0" fontId="2" fillId="4" borderId="199" xfId="0" applyFont="1" applyFill="1" applyBorder="1" applyAlignment="1" applyProtection="1">
      <alignment vertical="center"/>
      <protection locked="0"/>
    </xf>
    <xf numFmtId="0" fontId="2" fillId="4" borderId="207" xfId="0" applyFont="1" applyFill="1" applyBorder="1" applyAlignment="1" applyProtection="1">
      <alignment horizontal="right" vertical="center"/>
      <protection locked="0"/>
    </xf>
    <xf numFmtId="0" fontId="2" fillId="4" borderId="208" xfId="0" applyFont="1" applyFill="1" applyBorder="1" applyAlignment="1" applyProtection="1">
      <alignment horizontal="center" vertical="center"/>
      <protection locked="0"/>
    </xf>
    <xf numFmtId="0" fontId="2" fillId="4" borderId="106" xfId="0" applyFont="1" applyFill="1" applyBorder="1" applyAlignment="1" applyProtection="1">
      <alignment horizontal="center" vertical="center"/>
      <protection locked="0"/>
    </xf>
    <xf numFmtId="0" fontId="2" fillId="4" borderId="104" xfId="0" applyFont="1" applyFill="1" applyBorder="1" applyAlignment="1" applyProtection="1">
      <alignment horizontal="center" vertical="center"/>
      <protection locked="0"/>
    </xf>
    <xf numFmtId="0" fontId="2" fillId="4" borderId="105" xfId="0" applyFont="1" applyFill="1" applyBorder="1" applyAlignment="1" applyProtection="1">
      <alignment horizontal="center" vertical="center"/>
      <protection locked="0"/>
    </xf>
    <xf numFmtId="0" fontId="2" fillId="4" borderId="209" xfId="0" applyFont="1" applyFill="1" applyBorder="1" applyAlignment="1" applyProtection="1">
      <alignment horizontal="center" vertical="center"/>
      <protection locked="0"/>
    </xf>
    <xf numFmtId="0" fontId="2" fillId="4" borderId="56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163" xfId="0" applyFont="1" applyFill="1" applyBorder="1" applyAlignment="1" applyProtection="1">
      <alignment horizontal="center" vertical="center"/>
      <protection locked="0"/>
    </xf>
    <xf numFmtId="0" fontId="2" fillId="4" borderId="157" xfId="0" applyFont="1" applyFill="1" applyBorder="1" applyAlignment="1" applyProtection="1">
      <alignment horizontal="center"/>
      <protection locked="0"/>
    </xf>
    <xf numFmtId="0" fontId="2" fillId="4" borderId="110" xfId="0" applyFont="1" applyFill="1" applyBorder="1" applyAlignment="1" applyProtection="1">
      <alignment horizontal="center"/>
      <protection locked="0"/>
    </xf>
    <xf numFmtId="0" fontId="2" fillId="4" borderId="144" xfId="0" applyFont="1" applyFill="1" applyBorder="1" applyAlignment="1" applyProtection="1">
      <alignment horizontal="centerContinuous" vertical="top"/>
      <protection locked="0"/>
    </xf>
    <xf numFmtId="0" fontId="2" fillId="4" borderId="113" xfId="0" applyFont="1" applyFill="1" applyBorder="1" applyAlignment="1" applyProtection="1">
      <alignment horizontal="centerContinuous" vertical="top"/>
      <protection locked="0"/>
    </xf>
    <xf numFmtId="0" fontId="2" fillId="4" borderId="144" xfId="0" applyFont="1" applyFill="1" applyBorder="1" applyAlignment="1" applyProtection="1">
      <alignment horizontal="centerContinuous"/>
      <protection locked="0"/>
    </xf>
    <xf numFmtId="0" fontId="2" fillId="4" borderId="113" xfId="0" applyFont="1" applyFill="1" applyBorder="1" applyAlignment="1" applyProtection="1">
      <alignment horizontal="centerContinuous"/>
      <protection locked="0"/>
    </xf>
    <xf numFmtId="0" fontId="18" fillId="4" borderId="144" xfId="0" applyFont="1" applyFill="1" applyBorder="1" applyAlignment="1" applyProtection="1">
      <alignment horizontal="centerContinuous" vertical="center"/>
      <protection locked="0"/>
    </xf>
    <xf numFmtId="0" fontId="18" fillId="4" borderId="0" xfId="0" applyFont="1" applyFill="1" applyBorder="1" applyAlignment="1" applyProtection="1">
      <alignment horizontal="centerContinuous" vertical="center"/>
      <protection locked="0"/>
    </xf>
    <xf numFmtId="0" fontId="2" fillId="4" borderId="117" xfId="0" applyFont="1" applyFill="1" applyBorder="1" applyAlignment="1" applyProtection="1">
      <alignment horizontal="center" vertical="center"/>
      <protection locked="0"/>
    </xf>
    <xf numFmtId="0" fontId="2" fillId="4" borderId="118" xfId="0" applyFont="1" applyFill="1" applyBorder="1" applyAlignment="1" applyProtection="1">
      <alignment horizontal="center" vertical="center"/>
      <protection locked="0"/>
    </xf>
    <xf numFmtId="0" fontId="2" fillId="4" borderId="145" xfId="0" applyFont="1" applyFill="1" applyBorder="1" applyAlignment="1" applyProtection="1">
      <alignment horizontal="center" vertical="center"/>
      <protection locked="0"/>
    </xf>
    <xf numFmtId="0" fontId="2" fillId="4" borderId="148" xfId="0" applyFont="1" applyFill="1" applyBorder="1" applyAlignment="1" applyProtection="1">
      <alignment horizontal="centerContinuous" vertical="top"/>
      <protection locked="0"/>
    </xf>
    <xf numFmtId="0" fontId="2" fillId="4" borderId="205" xfId="0" applyFont="1" applyFill="1" applyBorder="1" applyAlignment="1" applyProtection="1">
      <alignment horizontal="centerContinuous" vertical="top"/>
      <protection locked="0"/>
    </xf>
    <xf numFmtId="0" fontId="18" fillId="4" borderId="148" xfId="0" applyFont="1" applyFill="1" applyBorder="1" applyAlignment="1" applyProtection="1">
      <alignment horizontal="centerContinuous" vertical="center"/>
      <protection locked="0"/>
    </xf>
    <xf numFmtId="0" fontId="18" fillId="4" borderId="149" xfId="0" applyFont="1" applyFill="1" applyBorder="1" applyAlignment="1" applyProtection="1">
      <alignment horizontal="centerContinuous" vertical="center"/>
      <protection locked="0"/>
    </xf>
    <xf numFmtId="0" fontId="2" fillId="4" borderId="167" xfId="0" applyFont="1" applyFill="1" applyBorder="1" applyAlignment="1" applyProtection="1">
      <alignment horizontal="center" vertical="center"/>
      <protection locked="0"/>
    </xf>
    <xf numFmtId="0" fontId="2" fillId="4" borderId="166" xfId="0" applyFont="1" applyFill="1" applyBorder="1" applyAlignment="1" applyProtection="1">
      <alignment horizontal="center" vertical="center"/>
      <protection locked="0"/>
    </xf>
    <xf numFmtId="0" fontId="2" fillId="4" borderId="150" xfId="0" applyFont="1" applyFill="1" applyBorder="1" applyAlignment="1" applyProtection="1">
      <alignment horizontal="center" vertical="center"/>
      <protection locked="0"/>
    </xf>
    <xf numFmtId="0" fontId="20" fillId="0" borderId="10" xfId="0" quotePrefix="1" applyFont="1" applyFill="1" applyBorder="1" applyAlignment="1">
      <alignment vertical="center" shrinkToFit="1"/>
    </xf>
    <xf numFmtId="0" fontId="20" fillId="0" borderId="10" xfId="0" applyFont="1" applyFill="1" applyBorder="1" applyAlignment="1">
      <alignment vertical="center" shrinkToFit="1"/>
    </xf>
    <xf numFmtId="0" fontId="31" fillId="0" borderId="19" xfId="0" quotePrefix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8" fillId="0" borderId="7" xfId="0" quotePrefix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 shrinkToFit="1"/>
    </xf>
    <xf numFmtId="0" fontId="20" fillId="0" borderId="10" xfId="0" quotePrefix="1" applyFont="1" applyFill="1" applyBorder="1" applyAlignment="1" applyProtection="1">
      <alignment horizontal="distributed" vertical="center"/>
    </xf>
    <xf numFmtId="0" fontId="26" fillId="2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distributed" vertical="center"/>
    </xf>
    <xf numFmtId="49" fontId="5" fillId="0" borderId="10" xfId="0" applyNumberFormat="1" applyFont="1" applyFill="1" applyBorder="1" applyAlignment="1" applyProtection="1">
      <alignment vertical="center" shrinkToFit="1"/>
    </xf>
    <xf numFmtId="49" fontId="5" fillId="0" borderId="10" xfId="0" applyNumberFormat="1" applyFont="1" applyFill="1" applyBorder="1" applyAlignment="1" applyProtection="1">
      <alignment horizontal="left" vertical="center"/>
    </xf>
    <xf numFmtId="49" fontId="5" fillId="0" borderId="10" xfId="0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quotePrefix="1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 applyProtection="1">
      <alignment horizontal="center" vertical="center" shrinkToFit="1"/>
    </xf>
    <xf numFmtId="0" fontId="5" fillId="0" borderId="0" xfId="0" quotePrefix="1" applyFont="1" applyFill="1" applyAlignment="1" applyProtection="1">
      <alignment horizontal="center" vertical="center" shrinkToFit="1"/>
    </xf>
    <xf numFmtId="0" fontId="5" fillId="0" borderId="11" xfId="0" applyFont="1" applyFill="1" applyBorder="1" applyAlignment="1" applyProtection="1">
      <alignment vertical="center" shrinkToFit="1"/>
    </xf>
    <xf numFmtId="0" fontId="24" fillId="2" borderId="2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80" fontId="2" fillId="4" borderId="151" xfId="0" applyNumberFormat="1" applyFont="1" applyFill="1" applyBorder="1" applyAlignment="1" applyProtection="1">
      <alignment horizontal="center" vertical="center"/>
      <protection locked="0"/>
    </xf>
    <xf numFmtId="180" fontId="2" fillId="4" borderId="151" xfId="0" applyNumberFormat="1" applyFont="1" applyFill="1" applyBorder="1" applyAlignment="1" applyProtection="1">
      <alignment horizontal="left" vertical="center"/>
      <protection locked="0"/>
    </xf>
    <xf numFmtId="0" fontId="24" fillId="2" borderId="7" xfId="0" applyFont="1" applyFill="1" applyBorder="1" applyAlignment="1" applyProtection="1">
      <alignment horizontal="distributed" vertical="center" justifyLastLine="1"/>
    </xf>
    <xf numFmtId="0" fontId="24" fillId="2" borderId="4" xfId="0" applyFont="1" applyFill="1" applyBorder="1" applyAlignment="1" applyProtection="1">
      <alignment horizontal="distributed" vertical="center" justifyLastLine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0" xfId="0" quotePrefix="1" applyNumberFormat="1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  <xf numFmtId="0" fontId="9" fillId="0" borderId="19" xfId="0" quotePrefix="1" applyFont="1" applyFill="1" applyBorder="1" applyAlignment="1" applyProtection="1">
      <alignment horizontal="center" vertical="center"/>
    </xf>
    <xf numFmtId="49" fontId="21" fillId="0" borderId="10" xfId="0" quotePrefix="1" applyNumberFormat="1" applyFont="1" applyFill="1" applyBorder="1" applyAlignment="1">
      <alignment horizontal="center" vertical="center" shrinkToFit="1"/>
    </xf>
    <xf numFmtId="49" fontId="21" fillId="0" borderId="10" xfId="0" applyNumberFormat="1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/>
    </xf>
    <xf numFmtId="0" fontId="2" fillId="0" borderId="10" xfId="0" quotePrefix="1" applyFont="1" applyFill="1" applyBorder="1" applyAlignment="1" applyProtection="1">
      <alignment horizontal="distributed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quotePrefix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10" xfId="0" quotePrefix="1" applyFont="1" applyFill="1" applyBorder="1" applyAlignment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/>
    </xf>
    <xf numFmtId="0" fontId="23" fillId="0" borderId="19" xfId="0" applyFont="1" applyFill="1" applyBorder="1" applyAlignment="1">
      <alignment horizontal="left" vertical="center" shrinkToFit="1"/>
    </xf>
    <xf numFmtId="0" fontId="23" fillId="0" borderId="19" xfId="0" applyFont="1" applyFill="1" applyBorder="1" applyAlignment="1">
      <alignment vertical="center" shrinkToFit="1"/>
    </xf>
    <xf numFmtId="0" fontId="2" fillId="0" borderId="11" xfId="0" applyFont="1" applyFill="1" applyBorder="1" applyAlignment="1" applyProtection="1">
      <alignment horizontal="distributed" vertical="center"/>
    </xf>
    <xf numFmtId="0" fontId="26" fillId="0" borderId="11" xfId="0" applyFont="1" applyFill="1" applyBorder="1" applyAlignment="1">
      <alignment horizontal="left" vertical="center" shrinkToFit="1"/>
    </xf>
    <xf numFmtId="0" fontId="26" fillId="0" borderId="11" xfId="0" applyFont="1" applyFill="1" applyBorder="1" applyAlignment="1">
      <alignment vertical="center" shrinkToFit="1"/>
    </xf>
    <xf numFmtId="49" fontId="26" fillId="3" borderId="27" xfId="0" applyNumberFormat="1" applyFont="1" applyFill="1" applyBorder="1" applyAlignment="1" applyProtection="1">
      <alignment horizontal="center" vertical="center"/>
    </xf>
    <xf numFmtId="49" fontId="26" fillId="3" borderId="28" xfId="0" quotePrefix="1" applyNumberFormat="1" applyFont="1" applyFill="1" applyBorder="1" applyAlignment="1" applyProtection="1">
      <alignment horizontal="center" vertical="center"/>
    </xf>
    <xf numFmtId="49" fontId="27" fillId="6" borderId="27" xfId="0" applyNumberFormat="1" applyFont="1" applyFill="1" applyBorder="1" applyAlignment="1" applyProtection="1">
      <alignment horizontal="center" vertical="center"/>
    </xf>
    <xf numFmtId="49" fontId="27" fillId="6" borderId="28" xfId="0" quotePrefix="1" applyNumberFormat="1" applyFont="1" applyFill="1" applyBorder="1" applyAlignment="1" applyProtection="1">
      <alignment horizontal="center" vertical="center"/>
    </xf>
    <xf numFmtId="177" fontId="5" fillId="4" borderId="1" xfId="1" applyNumberFormat="1" applyFont="1" applyFill="1" applyBorder="1" applyAlignment="1" applyProtection="1">
      <alignment horizontal="center" vertical="center" shrinkToFit="1"/>
    </xf>
    <xf numFmtId="177" fontId="5" fillId="4" borderId="2" xfId="1" applyNumberFormat="1" applyFont="1" applyFill="1" applyBorder="1" applyAlignment="1" applyProtection="1">
      <alignment horizontal="center" vertical="center" shrinkToFit="1"/>
    </xf>
    <xf numFmtId="9" fontId="5" fillId="2" borderId="2" xfId="1" applyNumberFormat="1" applyFont="1" applyFill="1" applyBorder="1" applyAlignment="1" applyProtection="1">
      <alignment horizontal="center" vertical="center"/>
    </xf>
    <xf numFmtId="9" fontId="5" fillId="2" borderId="3" xfId="1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176" fontId="11" fillId="0" borderId="25" xfId="0" applyNumberFormat="1" applyFont="1" applyFill="1" applyBorder="1" applyAlignment="1" applyProtection="1">
      <alignment horizontal="right" vertical="center"/>
    </xf>
    <xf numFmtId="176" fontId="11" fillId="0" borderId="26" xfId="0" applyNumberFormat="1" applyFont="1" applyFill="1" applyBorder="1" applyAlignment="1" applyProtection="1">
      <alignment horizontal="right" vertical="center"/>
    </xf>
    <xf numFmtId="176" fontId="11" fillId="0" borderId="9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left" vertical="center"/>
    </xf>
    <xf numFmtId="0" fontId="5" fillId="4" borderId="31" xfId="0" applyFont="1" applyFill="1" applyBorder="1" applyAlignment="1" applyProtection="1">
      <alignment horizontal="left" vertical="center"/>
    </xf>
    <xf numFmtId="38" fontId="2" fillId="4" borderId="32" xfId="1" applyFont="1" applyFill="1" applyBorder="1" applyAlignment="1" applyProtection="1">
      <alignment horizontal="center" vertical="center"/>
    </xf>
    <xf numFmtId="38" fontId="2" fillId="4" borderId="30" xfId="1" applyFont="1" applyFill="1" applyBorder="1" applyAlignment="1" applyProtection="1">
      <alignment horizontal="center" vertical="center"/>
    </xf>
    <xf numFmtId="0" fontId="2" fillId="4" borderId="30" xfId="0" applyNumberFormat="1" applyFont="1" applyFill="1" applyBorder="1" applyAlignment="1" applyProtection="1">
      <alignment horizontal="center" vertical="center"/>
    </xf>
    <xf numFmtId="38" fontId="2" fillId="4" borderId="229" xfId="1" applyFont="1" applyFill="1" applyBorder="1" applyAlignment="1" applyProtection="1">
      <alignment horizontal="center" vertical="center"/>
    </xf>
    <xf numFmtId="38" fontId="2" fillId="4" borderId="34" xfId="1" applyFont="1" applyFill="1" applyBorder="1" applyAlignment="1" applyProtection="1">
      <alignment horizontal="center" vertical="center"/>
    </xf>
    <xf numFmtId="9" fontId="5" fillId="4" borderId="56" xfId="1" applyNumberFormat="1" applyFont="1" applyFill="1" applyBorder="1" applyAlignment="1" applyProtection="1">
      <alignment horizontal="right" vertical="center" shrinkToFit="1"/>
    </xf>
    <xf numFmtId="9" fontId="5" fillId="4" borderId="54" xfId="1" applyNumberFormat="1" applyFont="1" applyFill="1" applyBorder="1" applyAlignment="1" applyProtection="1">
      <alignment horizontal="right" vertical="center" shrinkToFit="1"/>
    </xf>
    <xf numFmtId="9" fontId="5" fillId="4" borderId="57" xfId="1" applyNumberFormat="1" applyFont="1" applyFill="1" applyBorder="1" applyAlignment="1" applyProtection="1">
      <alignment horizontal="right" vertical="center" shrinkToFit="1"/>
    </xf>
    <xf numFmtId="9" fontId="13" fillId="4" borderId="58" xfId="1" applyNumberFormat="1" applyFont="1" applyFill="1" applyBorder="1" applyAlignment="1" applyProtection="1">
      <alignment horizontal="right" vertical="center" shrinkToFit="1"/>
    </xf>
    <xf numFmtId="9" fontId="13" fillId="4" borderId="54" xfId="1" applyNumberFormat="1" applyFont="1" applyFill="1" applyBorder="1" applyAlignment="1" applyProtection="1">
      <alignment horizontal="right" vertical="center" shrinkToFit="1"/>
    </xf>
    <xf numFmtId="9" fontId="13" fillId="4" borderId="59" xfId="1" applyNumberFormat="1" applyFont="1" applyFill="1" applyBorder="1" applyAlignment="1" applyProtection="1">
      <alignment horizontal="right" vertical="center" shrinkToFit="1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left" vertical="center" shrinkToFit="1"/>
    </xf>
    <xf numFmtId="0" fontId="2" fillId="4" borderId="37" xfId="0" applyFont="1" applyFill="1" applyBorder="1" applyAlignment="1" applyProtection="1">
      <alignment horizontal="left" vertical="center" shrinkToFit="1"/>
    </xf>
    <xf numFmtId="38" fontId="5" fillId="4" borderId="60" xfId="1" applyNumberFormat="1" applyFont="1" applyFill="1" applyBorder="1" applyAlignment="1" applyProtection="1">
      <alignment horizontal="right" vertical="center" shrinkToFit="1"/>
    </xf>
    <xf numFmtId="38" fontId="5" fillId="4" borderId="36" xfId="1" applyNumberFormat="1" applyFont="1" applyFill="1" applyBorder="1" applyAlignment="1" applyProtection="1">
      <alignment horizontal="right" vertical="center" shrinkToFit="1"/>
    </xf>
    <xf numFmtId="38" fontId="5" fillId="4" borderId="61" xfId="1" applyNumberFormat="1" applyFont="1" applyFill="1" applyBorder="1" applyAlignment="1" applyProtection="1">
      <alignment horizontal="right" vertical="center" shrinkToFit="1"/>
    </xf>
    <xf numFmtId="38" fontId="13" fillId="4" borderId="62" xfId="1" applyNumberFormat="1" applyFont="1" applyFill="1" applyBorder="1" applyAlignment="1" applyProtection="1">
      <alignment horizontal="right" vertical="center" shrinkToFit="1"/>
    </xf>
    <xf numFmtId="38" fontId="13" fillId="4" borderId="36" xfId="1" applyNumberFormat="1" applyFont="1" applyFill="1" applyBorder="1" applyAlignment="1" applyProtection="1">
      <alignment horizontal="right" vertical="center" shrinkToFit="1"/>
    </xf>
    <xf numFmtId="38" fontId="13" fillId="4" borderId="63" xfId="1" applyNumberFormat="1" applyFont="1" applyFill="1" applyBorder="1" applyAlignment="1" applyProtection="1">
      <alignment horizontal="right" vertical="center" shrinkToFit="1"/>
    </xf>
    <xf numFmtId="38" fontId="5" fillId="4" borderId="38" xfId="1" applyNumberFormat="1" applyFont="1" applyFill="1" applyBorder="1" applyAlignment="1" applyProtection="1">
      <alignment horizontal="right" vertical="center" shrinkToFit="1"/>
    </xf>
    <xf numFmtId="38" fontId="5" fillId="4" borderId="39" xfId="1" applyNumberFormat="1" applyFont="1" applyFill="1" applyBorder="1" applyAlignment="1" applyProtection="1">
      <alignment horizontal="right" vertical="center" shrinkToFit="1"/>
    </xf>
    <xf numFmtId="38" fontId="5" fillId="4" borderId="40" xfId="1" applyNumberFormat="1" applyFont="1" applyFill="1" applyBorder="1" applyAlignment="1" applyProtection="1">
      <alignment horizontal="right" vertical="center" shrinkToFit="1"/>
    </xf>
    <xf numFmtId="38" fontId="5" fillId="4" borderId="41" xfId="1" applyNumberFormat="1" applyFont="1" applyFill="1" applyBorder="1" applyAlignment="1" applyProtection="1">
      <alignment horizontal="right" vertical="center" shrinkToFit="1"/>
    </xf>
    <xf numFmtId="38" fontId="5" fillId="4" borderId="42" xfId="1" applyNumberFormat="1" applyFont="1" applyFill="1" applyBorder="1" applyAlignment="1" applyProtection="1">
      <alignment horizontal="right" vertical="center" shrinkToFit="1"/>
    </xf>
    <xf numFmtId="38" fontId="5" fillId="4" borderId="43" xfId="1" applyNumberFormat="1" applyFont="1" applyFill="1" applyBorder="1" applyAlignment="1" applyProtection="1">
      <alignment horizontal="right" vertical="center" shrinkToFit="1"/>
    </xf>
    <xf numFmtId="0" fontId="2" fillId="4" borderId="44" xfId="0" applyFont="1" applyFill="1" applyBorder="1" applyAlignment="1" applyProtection="1">
      <alignment horizontal="center" vertical="center"/>
    </xf>
    <xf numFmtId="0" fontId="2" fillId="4" borderId="45" xfId="0" applyFont="1" applyFill="1" applyBorder="1" applyAlignment="1" applyProtection="1">
      <alignment horizontal="center" vertical="center"/>
    </xf>
    <xf numFmtId="0" fontId="2" fillId="4" borderId="53" xfId="0" applyFont="1" applyFill="1" applyBorder="1" applyAlignment="1" applyProtection="1">
      <alignment horizontal="center" vertical="center"/>
    </xf>
    <xf numFmtId="0" fontId="2" fillId="4" borderId="54" xfId="0" applyFont="1" applyFill="1" applyBorder="1" applyAlignment="1" applyProtection="1">
      <alignment horizontal="center" vertical="center"/>
    </xf>
    <xf numFmtId="0" fontId="2" fillId="4" borderId="45" xfId="0" applyFont="1" applyFill="1" applyBorder="1" applyAlignment="1" applyProtection="1">
      <alignment horizontal="left" vertical="center" shrinkToFit="1"/>
    </xf>
    <xf numFmtId="0" fontId="2" fillId="4" borderId="46" xfId="0" applyFont="1" applyFill="1" applyBorder="1" applyAlignment="1" applyProtection="1">
      <alignment horizontal="left" vertical="center" shrinkToFit="1"/>
    </xf>
    <xf numFmtId="0" fontId="2" fillId="4" borderId="54" xfId="0" applyFont="1" applyFill="1" applyBorder="1" applyAlignment="1" applyProtection="1">
      <alignment horizontal="left" vertical="center" shrinkToFit="1"/>
    </xf>
    <xf numFmtId="0" fontId="2" fillId="4" borderId="55" xfId="0" applyFont="1" applyFill="1" applyBorder="1" applyAlignment="1" applyProtection="1">
      <alignment horizontal="left" vertical="center" shrinkToFit="1"/>
    </xf>
    <xf numFmtId="38" fontId="5" fillId="4" borderId="47" xfId="1" applyNumberFormat="1" applyFont="1" applyFill="1" applyBorder="1" applyAlignment="1" applyProtection="1">
      <alignment horizontal="right" vertical="center" shrinkToFit="1"/>
    </xf>
    <xf numFmtId="38" fontId="5" fillId="4" borderId="48" xfId="1" applyNumberFormat="1" applyFont="1" applyFill="1" applyBorder="1" applyAlignment="1" applyProtection="1">
      <alignment horizontal="right" vertical="center" shrinkToFit="1"/>
    </xf>
    <xf numFmtId="38" fontId="5" fillId="4" borderId="49" xfId="1" applyNumberFormat="1" applyFont="1" applyFill="1" applyBorder="1" applyAlignment="1" applyProtection="1">
      <alignment horizontal="right" vertical="center" shrinkToFit="1"/>
    </xf>
    <xf numFmtId="38" fontId="5" fillId="4" borderId="50" xfId="1" applyNumberFormat="1" applyFont="1" applyFill="1" applyBorder="1" applyAlignment="1" applyProtection="1">
      <alignment horizontal="right" vertical="center" shrinkToFit="1"/>
    </xf>
    <xf numFmtId="38" fontId="5" fillId="4" borderId="51" xfId="1" applyNumberFormat="1" applyFont="1" applyFill="1" applyBorder="1" applyAlignment="1" applyProtection="1">
      <alignment horizontal="right" vertical="center" shrinkToFit="1"/>
    </xf>
    <xf numFmtId="38" fontId="5" fillId="4" borderId="52" xfId="1" applyNumberFormat="1" applyFont="1" applyFill="1" applyBorder="1" applyAlignment="1" applyProtection="1">
      <alignment horizontal="right" vertical="center" shrinkToFit="1"/>
    </xf>
    <xf numFmtId="0" fontId="2" fillId="4" borderId="134" xfId="0" applyFont="1" applyFill="1" applyBorder="1" applyAlignment="1" applyProtection="1">
      <alignment horizontal="center" vertical="center"/>
    </xf>
    <xf numFmtId="0" fontId="2" fillId="4" borderId="135" xfId="0" applyFont="1" applyFill="1" applyBorder="1" applyAlignment="1" applyProtection="1">
      <alignment horizontal="center" vertical="center"/>
    </xf>
    <xf numFmtId="0" fontId="15" fillId="4" borderId="135" xfId="0" applyFont="1" applyFill="1" applyBorder="1" applyAlignment="1" applyProtection="1">
      <alignment horizontal="left" vertical="center" wrapText="1" shrinkToFit="1"/>
    </xf>
    <xf numFmtId="0" fontId="15" fillId="4" borderId="135" xfId="0" applyFont="1" applyFill="1" applyBorder="1" applyAlignment="1" applyProtection="1">
      <alignment horizontal="left" vertical="center" shrinkToFit="1"/>
    </xf>
    <xf numFmtId="0" fontId="15" fillId="4" borderId="136" xfId="0" applyFont="1" applyFill="1" applyBorder="1" applyAlignment="1" applyProtection="1">
      <alignment horizontal="left" vertical="center" shrinkToFit="1"/>
    </xf>
    <xf numFmtId="38" fontId="13" fillId="4" borderId="137" xfId="1" applyNumberFormat="1" applyFont="1" applyFill="1" applyBorder="1" applyAlignment="1" applyProtection="1">
      <alignment horizontal="right" vertical="center" shrinkToFit="1"/>
    </xf>
    <xf numFmtId="38" fontId="13" fillId="4" borderId="135" xfId="1" applyNumberFormat="1" applyFont="1" applyFill="1" applyBorder="1" applyAlignment="1" applyProtection="1">
      <alignment horizontal="right" vertical="center" shrinkToFit="1"/>
    </xf>
    <xf numFmtId="38" fontId="13" fillId="4" borderId="136" xfId="1" applyNumberFormat="1" applyFont="1" applyFill="1" applyBorder="1" applyAlignment="1" applyProtection="1">
      <alignment horizontal="right" vertical="center" shrinkToFit="1"/>
    </xf>
    <xf numFmtId="38" fontId="13" fillId="4" borderId="138" xfId="1" applyNumberFormat="1" applyFont="1" applyFill="1" applyBorder="1" applyAlignment="1" applyProtection="1">
      <alignment horizontal="right" vertical="center" shrinkToFit="1"/>
    </xf>
    <xf numFmtId="38" fontId="13" fillId="4" borderId="230" xfId="1" applyNumberFormat="1" applyFont="1" applyFill="1" applyBorder="1" applyAlignment="1" applyProtection="1">
      <alignment horizontal="right" vertical="center" shrinkToFit="1"/>
    </xf>
    <xf numFmtId="0" fontId="2" fillId="4" borderId="124" xfId="0" applyFont="1" applyFill="1" applyBorder="1" applyAlignment="1" applyProtection="1">
      <alignment horizontal="center" vertical="center"/>
    </xf>
    <xf numFmtId="0" fontId="2" fillId="4" borderId="122" xfId="0" applyFont="1" applyFill="1" applyBorder="1" applyAlignment="1" applyProtection="1">
      <alignment horizontal="center" vertical="center"/>
    </xf>
    <xf numFmtId="0" fontId="2" fillId="4" borderId="122" xfId="0" applyFont="1" applyFill="1" applyBorder="1" applyAlignment="1" applyProtection="1">
      <alignment horizontal="left" vertical="center" wrapText="1" shrinkToFit="1"/>
    </xf>
    <xf numFmtId="0" fontId="2" fillId="4" borderId="122" xfId="0" applyFont="1" applyFill="1" applyBorder="1" applyAlignment="1" applyProtection="1">
      <alignment horizontal="left" vertical="center" shrinkToFit="1"/>
    </xf>
    <xf numFmtId="0" fontId="2" fillId="4" borderId="231" xfId="0" applyFont="1" applyFill="1" applyBorder="1" applyAlignment="1" applyProtection="1">
      <alignment horizontal="left" vertical="center" shrinkToFit="1"/>
    </xf>
    <xf numFmtId="38" fontId="5" fillId="4" borderId="119" xfId="1" applyFont="1" applyFill="1" applyBorder="1" applyAlignment="1" applyProtection="1">
      <alignment horizontal="right" vertical="center" shrinkToFit="1"/>
    </xf>
    <xf numFmtId="38" fontId="5" fillId="4" borderId="122" xfId="1" applyFont="1" applyFill="1" applyBorder="1" applyAlignment="1" applyProtection="1">
      <alignment horizontal="right" vertical="center" shrinkToFit="1"/>
    </xf>
    <xf numFmtId="38" fontId="5" fillId="4" borderId="126" xfId="1" applyFont="1" applyFill="1" applyBorder="1" applyAlignment="1" applyProtection="1">
      <alignment horizontal="right" vertical="center" shrinkToFit="1"/>
    </xf>
    <xf numFmtId="38" fontId="5" fillId="4" borderId="125" xfId="1" applyNumberFormat="1" applyFont="1" applyFill="1" applyBorder="1" applyAlignment="1" applyProtection="1">
      <alignment horizontal="right" vertical="center" shrinkToFit="1"/>
    </xf>
    <xf numFmtId="38" fontId="5" fillId="4" borderId="122" xfId="1" applyNumberFormat="1" applyFont="1" applyFill="1" applyBorder="1" applyAlignment="1" applyProtection="1">
      <alignment horizontal="right" vertical="center" shrinkToFit="1"/>
    </xf>
    <xf numFmtId="38" fontId="5" fillId="4" borderId="232" xfId="1" applyNumberFormat="1" applyFont="1" applyFill="1" applyBorder="1" applyAlignment="1" applyProtection="1">
      <alignment horizontal="right" vertical="center" shrinkToFit="1"/>
    </xf>
    <xf numFmtId="38" fontId="5" fillId="4" borderId="123" xfId="1" applyNumberFormat="1" applyFont="1" applyFill="1" applyBorder="1" applyAlignment="1" applyProtection="1">
      <alignment horizontal="right" vertical="center" shrinkToFit="1"/>
    </xf>
    <xf numFmtId="0" fontId="2" fillId="0" borderId="6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66" xfId="0" applyFont="1" applyFill="1" applyBorder="1" applyAlignment="1" applyProtection="1">
      <alignment horizontal="center" vertical="center"/>
    </xf>
    <xf numFmtId="0" fontId="20" fillId="4" borderId="127" xfId="0" applyFont="1" applyFill="1" applyBorder="1" applyAlignment="1" applyProtection="1">
      <alignment horizontal="center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68" xfId="0" applyFont="1" applyFill="1" applyBorder="1" applyAlignment="1" applyProtection="1">
      <alignment horizontal="center" vertical="center"/>
    </xf>
    <xf numFmtId="178" fontId="2" fillId="0" borderId="71" xfId="0" applyNumberFormat="1" applyFont="1" applyFill="1" applyBorder="1" applyAlignment="1" applyProtection="1">
      <alignment horizontal="center" vertical="center"/>
    </xf>
    <xf numFmtId="178" fontId="2" fillId="0" borderId="10" xfId="0" applyNumberFormat="1" applyFont="1" applyFill="1" applyBorder="1" applyAlignment="1" applyProtection="1">
      <alignment horizontal="center" vertical="center"/>
    </xf>
    <xf numFmtId="178" fontId="2" fillId="0" borderId="23" xfId="0" applyNumberFormat="1" applyFont="1" applyFill="1" applyBorder="1" applyAlignment="1" applyProtection="1">
      <alignment horizontal="center" vertical="center"/>
    </xf>
    <xf numFmtId="178" fontId="2" fillId="0" borderId="22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23" xfId="0" applyFont="1" applyFill="1" applyBorder="1" applyAlignment="1" applyProtection="1">
      <alignment horizontal="left" vertical="center" shrinkToFit="1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179" fontId="2" fillId="0" borderId="22" xfId="0" applyNumberFormat="1" applyFont="1" applyFill="1" applyBorder="1" applyAlignment="1" applyProtection="1">
      <alignment horizontal="right" vertical="center" shrinkToFit="1"/>
    </xf>
    <xf numFmtId="179" fontId="2" fillId="0" borderId="10" xfId="0" applyNumberFormat="1" applyFont="1" applyFill="1" applyBorder="1" applyAlignment="1" applyProtection="1">
      <alignment horizontal="right" vertical="center" shrinkToFit="1"/>
    </xf>
    <xf numFmtId="179" fontId="2" fillId="0" borderId="23" xfId="0" applyNumberFormat="1" applyFont="1" applyFill="1" applyBorder="1" applyAlignment="1" applyProtection="1">
      <alignment horizontal="right" vertical="center" shrinkToFit="1"/>
    </xf>
    <xf numFmtId="177" fontId="2" fillId="0" borderId="22" xfId="1" applyNumberFormat="1" applyFont="1" applyFill="1" applyBorder="1" applyAlignment="1" applyProtection="1">
      <alignment vertical="center" shrinkToFit="1"/>
    </xf>
    <xf numFmtId="177" fontId="2" fillId="0" borderId="10" xfId="1" applyNumberFormat="1" applyFont="1" applyFill="1" applyBorder="1" applyAlignment="1" applyProtection="1">
      <alignment vertical="center" shrinkToFit="1"/>
    </xf>
    <xf numFmtId="9" fontId="21" fillId="2" borderId="73" xfId="0" applyNumberFormat="1" applyFont="1" applyFill="1" applyBorder="1" applyAlignment="1" applyProtection="1">
      <alignment horizontal="center" vertical="center" shrinkToFit="1"/>
    </xf>
    <xf numFmtId="9" fontId="21" fillId="2" borderId="10" xfId="0" applyNumberFormat="1" applyFont="1" applyFill="1" applyBorder="1" applyAlignment="1" applyProtection="1">
      <alignment horizontal="center" vertical="center" shrinkToFit="1"/>
    </xf>
    <xf numFmtId="9" fontId="21" fillId="2" borderId="72" xfId="0" applyNumberFormat="1" applyFont="1" applyFill="1" applyBorder="1" applyAlignment="1" applyProtection="1">
      <alignment horizontal="center" vertical="center" shrinkToFit="1"/>
    </xf>
    <xf numFmtId="177" fontId="16" fillId="0" borderId="73" xfId="1" applyNumberFormat="1" applyFont="1" applyFill="1" applyBorder="1" applyAlignment="1" applyProtection="1">
      <alignment horizontal="right" vertical="center"/>
    </xf>
    <xf numFmtId="177" fontId="16" fillId="0" borderId="10" xfId="1" applyNumberFormat="1" applyFont="1" applyFill="1" applyBorder="1" applyAlignment="1" applyProtection="1">
      <alignment horizontal="right" vertical="center"/>
    </xf>
    <xf numFmtId="177" fontId="16" fillId="0" borderId="74" xfId="1" applyNumberFormat="1" applyFont="1" applyFill="1" applyBorder="1" applyAlignment="1" applyProtection="1">
      <alignment horizontal="right" vertical="center"/>
    </xf>
    <xf numFmtId="0" fontId="2" fillId="0" borderId="71" xfId="0" applyFont="1" applyFill="1" applyBorder="1" applyAlignment="1" applyProtection="1">
      <alignment horizontal="center" vertical="center"/>
    </xf>
    <xf numFmtId="9" fontId="15" fillId="2" borderId="129" xfId="0" applyNumberFormat="1" applyFont="1" applyFill="1" applyBorder="1" applyAlignment="1" applyProtection="1">
      <alignment horizontal="center" vertical="center" shrinkToFit="1"/>
    </xf>
    <xf numFmtId="9" fontId="15" fillId="2" borderId="10" xfId="0" applyNumberFormat="1" applyFont="1" applyFill="1" applyBorder="1" applyAlignment="1" applyProtection="1">
      <alignment horizontal="center" vertical="center" shrinkToFit="1"/>
    </xf>
    <xf numFmtId="9" fontId="15" fillId="2" borderId="72" xfId="0" applyNumberFormat="1" applyFont="1" applyFill="1" applyBorder="1" applyAlignment="1" applyProtection="1">
      <alignment horizontal="center" vertical="center" shrinkToFit="1"/>
    </xf>
    <xf numFmtId="9" fontId="15" fillId="4" borderId="129" xfId="0" applyNumberFormat="1" applyFont="1" applyFill="1" applyBorder="1" applyAlignment="1" applyProtection="1">
      <alignment horizontal="center" vertical="center" shrinkToFit="1"/>
    </xf>
    <xf numFmtId="9" fontId="15" fillId="4" borderId="10" xfId="0" applyNumberFormat="1" applyFont="1" applyFill="1" applyBorder="1" applyAlignment="1" applyProtection="1">
      <alignment horizontal="center" vertical="center" shrinkToFit="1"/>
    </xf>
    <xf numFmtId="9" fontId="15" fillId="4" borderId="72" xfId="0" applyNumberFormat="1" applyFont="1" applyFill="1" applyBorder="1" applyAlignment="1" applyProtection="1">
      <alignment horizontal="center" vertical="center" shrinkToFit="1"/>
    </xf>
    <xf numFmtId="179" fontId="2" fillId="0" borderId="10" xfId="0" applyNumberFormat="1" applyFont="1" applyFill="1" applyBorder="1" applyAlignment="1" applyProtection="1">
      <alignment vertical="center" shrinkToFit="1"/>
    </xf>
    <xf numFmtId="38" fontId="24" fillId="4" borderId="84" xfId="1" applyFont="1" applyFill="1" applyBorder="1" applyAlignment="1" applyProtection="1">
      <alignment horizontal="right" vertical="center" shrinkToFit="1"/>
    </xf>
    <xf numFmtId="38" fontId="24" fillId="4" borderId="86" xfId="1" applyFont="1" applyFill="1" applyBorder="1" applyAlignment="1" applyProtection="1">
      <alignment horizontal="right" vertical="center" shrinkToFit="1"/>
    </xf>
    <xf numFmtId="0" fontId="21" fillId="2" borderId="83" xfId="0" applyFont="1" applyFill="1" applyBorder="1" applyAlignment="1" applyProtection="1">
      <alignment horizontal="center" vertical="center" shrinkToFit="1"/>
    </xf>
    <xf numFmtId="38" fontId="24" fillId="4" borderId="87" xfId="1" applyFont="1" applyFill="1" applyBorder="1" applyAlignment="1" applyProtection="1">
      <alignment horizontal="right" vertical="center" shrinkToFit="1"/>
    </xf>
    <xf numFmtId="0" fontId="2" fillId="0" borderId="75" xfId="0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2" fillId="0" borderId="78" xfId="0" applyFont="1" applyFill="1" applyBorder="1" applyAlignment="1" applyProtection="1">
      <alignment horizontal="center" vertical="center"/>
    </xf>
    <xf numFmtId="0" fontId="2" fillId="0" borderId="76" xfId="0" applyFont="1" applyFill="1" applyBorder="1" applyAlignment="1" applyProtection="1">
      <alignment horizontal="left" vertical="center" shrinkToFit="1"/>
    </xf>
    <xf numFmtId="0" fontId="2" fillId="0" borderId="77" xfId="0" applyFont="1" applyFill="1" applyBorder="1" applyAlignment="1" applyProtection="1">
      <alignment horizontal="left" vertical="center" shrinkToFit="1"/>
    </xf>
    <xf numFmtId="179" fontId="2" fillId="0" borderId="78" xfId="0" applyNumberFormat="1" applyFont="1" applyFill="1" applyBorder="1" applyAlignment="1" applyProtection="1">
      <alignment horizontal="right" vertical="center" shrinkToFit="1"/>
    </xf>
    <xf numFmtId="179" fontId="2" fillId="0" borderId="76" xfId="0" applyNumberFormat="1" applyFont="1" applyFill="1" applyBorder="1" applyAlignment="1" applyProtection="1">
      <alignment horizontal="right" vertical="center" shrinkToFit="1"/>
    </xf>
    <xf numFmtId="179" fontId="2" fillId="0" borderId="77" xfId="0" applyNumberFormat="1" applyFont="1" applyFill="1" applyBorder="1" applyAlignment="1" applyProtection="1">
      <alignment horizontal="right" vertical="center" shrinkToFit="1"/>
    </xf>
    <xf numFmtId="177" fontId="2" fillId="0" borderId="78" xfId="1" applyNumberFormat="1" applyFont="1" applyFill="1" applyBorder="1" applyAlignment="1" applyProtection="1">
      <alignment vertical="center" shrinkToFit="1"/>
    </xf>
    <xf numFmtId="177" fontId="2" fillId="0" borderId="76" xfId="1" applyNumberFormat="1" applyFont="1" applyFill="1" applyBorder="1" applyAlignment="1" applyProtection="1">
      <alignment vertical="center" shrinkToFit="1"/>
    </xf>
    <xf numFmtId="9" fontId="15" fillId="4" borderId="130" xfId="0" applyNumberFormat="1" applyFont="1" applyFill="1" applyBorder="1" applyAlignment="1" applyProtection="1">
      <alignment horizontal="center" vertical="center" shrinkToFit="1"/>
    </xf>
    <xf numFmtId="9" fontId="15" fillId="4" borderId="76" xfId="0" applyNumberFormat="1" applyFont="1" applyFill="1" applyBorder="1" applyAlignment="1" applyProtection="1">
      <alignment horizontal="center" vertical="center" shrinkToFit="1"/>
    </xf>
    <xf numFmtId="9" fontId="15" fillId="4" borderId="79" xfId="0" applyNumberFormat="1" applyFont="1" applyFill="1" applyBorder="1" applyAlignment="1" applyProtection="1">
      <alignment horizontal="center" vertical="center" shrinkToFit="1"/>
    </xf>
    <xf numFmtId="177" fontId="16" fillId="0" borderId="80" xfId="1" applyNumberFormat="1" applyFont="1" applyFill="1" applyBorder="1" applyAlignment="1" applyProtection="1">
      <alignment horizontal="right" vertical="center"/>
    </xf>
    <xf numFmtId="177" fontId="16" fillId="0" borderId="76" xfId="1" applyNumberFormat="1" applyFont="1" applyFill="1" applyBorder="1" applyAlignment="1" applyProtection="1">
      <alignment horizontal="right" vertical="center"/>
    </xf>
    <xf numFmtId="177" fontId="16" fillId="0" borderId="81" xfId="1" applyNumberFormat="1" applyFont="1" applyFill="1" applyBorder="1" applyAlignment="1" applyProtection="1">
      <alignment horizontal="right" vertical="center"/>
    </xf>
    <xf numFmtId="0" fontId="14" fillId="4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2" fillId="0" borderId="98" xfId="0" applyFont="1" applyFill="1" applyBorder="1" applyAlignment="1" applyProtection="1">
      <alignment horizontal="center" vertical="center"/>
    </xf>
    <xf numFmtId="0" fontId="2" fillId="0" borderId="94" xfId="0" applyFont="1" applyFill="1" applyBorder="1" applyAlignment="1" applyProtection="1">
      <alignment horizontal="center" vertical="center"/>
    </xf>
    <xf numFmtId="0" fontId="2" fillId="0" borderId="95" xfId="0" applyFont="1" applyFill="1" applyBorder="1" applyAlignment="1" applyProtection="1">
      <alignment horizontal="center" vertical="center"/>
    </xf>
    <xf numFmtId="0" fontId="2" fillId="0" borderId="100" xfId="0" applyFont="1" applyFill="1" applyBorder="1" applyAlignment="1" applyProtection="1">
      <alignment horizontal="center" vertical="center"/>
    </xf>
    <xf numFmtId="0" fontId="2" fillId="0" borderId="99" xfId="0" applyFont="1" applyFill="1" applyBorder="1" applyAlignment="1" applyProtection="1">
      <alignment horizontal="center" vertical="center"/>
    </xf>
    <xf numFmtId="0" fontId="2" fillId="0" borderId="97" xfId="0" applyFont="1" applyFill="1" applyBorder="1" applyAlignment="1" applyProtection="1">
      <alignment horizontal="center" vertical="center"/>
    </xf>
    <xf numFmtId="0" fontId="2" fillId="0" borderId="131" xfId="0" applyFont="1" applyFill="1" applyBorder="1" applyAlignment="1" applyProtection="1">
      <alignment horizontal="center" vertical="center"/>
    </xf>
    <xf numFmtId="0" fontId="2" fillId="0" borderId="101" xfId="0" applyFont="1" applyFill="1" applyBorder="1" applyAlignment="1" applyProtection="1">
      <alignment horizontal="center" vertical="center"/>
    </xf>
    <xf numFmtId="0" fontId="2" fillId="0" borderId="102" xfId="0" applyFont="1" applyFill="1" applyBorder="1" applyAlignment="1" applyProtection="1">
      <alignment horizontal="center" vertical="center"/>
    </xf>
    <xf numFmtId="0" fontId="18" fillId="0" borderId="103" xfId="0" applyFont="1" applyFill="1" applyBorder="1" applyAlignment="1" applyProtection="1">
      <alignment horizontal="center" vertical="center"/>
    </xf>
    <xf numFmtId="0" fontId="18" fillId="0" borderId="104" xfId="0" applyFont="1" applyFill="1" applyBorder="1" applyAlignment="1" applyProtection="1">
      <alignment horizontal="center" vertical="center"/>
    </xf>
    <xf numFmtId="0" fontId="18" fillId="0" borderId="105" xfId="0" applyFont="1" applyFill="1" applyBorder="1" applyAlignment="1" applyProtection="1">
      <alignment horizontal="center" vertical="center"/>
    </xf>
    <xf numFmtId="0" fontId="18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7" xfId="0" applyFont="1" applyFill="1" applyBorder="1" applyAlignment="1" applyProtection="1">
      <alignment horizontal="center" vertical="center"/>
    </xf>
    <xf numFmtId="0" fontId="2" fillId="0" borderId="132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108" xfId="0" applyFont="1" applyFill="1" applyBorder="1" applyAlignment="1" applyProtection="1">
      <alignment horizontal="center" vertical="center"/>
    </xf>
    <xf numFmtId="0" fontId="2" fillId="0" borderId="96" xfId="0" applyFont="1" applyFill="1" applyBorder="1" applyAlignment="1" applyProtection="1">
      <alignment horizontal="center" vertical="center" shrinkToFit="1"/>
    </xf>
    <xf numFmtId="0" fontId="2" fillId="0" borderId="94" xfId="0" applyFont="1" applyFill="1" applyBorder="1" applyAlignment="1" applyProtection="1">
      <alignment horizontal="center" vertical="center" shrinkToFit="1"/>
    </xf>
    <xf numFmtId="0" fontId="2" fillId="0" borderId="97" xfId="0" applyFont="1" applyFill="1" applyBorder="1" applyAlignment="1" applyProtection="1">
      <alignment horizontal="center" vertical="center" shrinkToFit="1"/>
    </xf>
    <xf numFmtId="0" fontId="2" fillId="0" borderId="285" xfId="0" applyFont="1" applyFill="1" applyBorder="1" applyAlignment="1" applyProtection="1">
      <alignment horizontal="center" vertical="center" shrinkToFit="1"/>
    </xf>
    <xf numFmtId="0" fontId="2" fillId="0" borderId="101" xfId="0" applyFont="1" applyFill="1" applyBorder="1" applyAlignment="1" applyProtection="1">
      <alignment horizontal="center" vertical="center" shrinkToFit="1"/>
    </xf>
    <xf numFmtId="0" fontId="2" fillId="0" borderId="287" xfId="0" applyFont="1" applyFill="1" applyBorder="1" applyAlignment="1" applyProtection="1">
      <alignment horizontal="center" vertical="center" shrinkToFit="1"/>
    </xf>
    <xf numFmtId="0" fontId="2" fillId="0" borderId="283" xfId="0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2" fillId="0" borderId="288" xfId="0" applyFont="1" applyFill="1" applyBorder="1" applyAlignment="1" applyProtection="1">
      <alignment horizontal="center" vertical="center" shrinkToFit="1"/>
    </xf>
    <xf numFmtId="0" fontId="5" fillId="0" borderId="111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112" xfId="0" applyFont="1" applyFill="1" applyBorder="1" applyAlignment="1" applyProtection="1">
      <alignment horizontal="center" vertical="center"/>
    </xf>
    <xf numFmtId="0" fontId="5" fillId="0" borderId="1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15" xfId="0" applyFont="1" applyFill="1" applyBorder="1" applyAlignment="1" applyProtection="1">
      <alignment horizontal="center" vertical="center"/>
    </xf>
    <xf numFmtId="0" fontId="5" fillId="0" borderId="121" xfId="0" applyFont="1" applyFill="1" applyBorder="1" applyAlignment="1" applyProtection="1">
      <alignment horizontal="center" vertical="center"/>
    </xf>
    <xf numFmtId="0" fontId="5" fillId="0" borderId="122" xfId="0" applyFont="1" applyFill="1" applyBorder="1" applyAlignment="1" applyProtection="1">
      <alignment horizontal="center" vertical="center"/>
    </xf>
    <xf numFmtId="0" fontId="5" fillId="0" borderId="123" xfId="0" applyFont="1" applyFill="1" applyBorder="1" applyAlignment="1" applyProtection="1">
      <alignment horizontal="center" vertical="center"/>
    </xf>
    <xf numFmtId="38" fontId="5" fillId="4" borderId="268" xfId="1" applyNumberFormat="1" applyFont="1" applyFill="1" applyBorder="1" applyAlignment="1" applyProtection="1">
      <alignment horizontal="center" vertical="center" shrinkToFit="1"/>
    </xf>
    <xf numFmtId="38" fontId="5" fillId="4" borderId="269" xfId="1" applyNumberFormat="1" applyFont="1" applyFill="1" applyBorder="1" applyAlignment="1" applyProtection="1">
      <alignment horizontal="center" vertical="center" shrinkToFit="1"/>
    </xf>
    <xf numFmtId="38" fontId="5" fillId="4" borderId="270" xfId="1" applyNumberFormat="1" applyFont="1" applyFill="1" applyBorder="1" applyAlignment="1" applyProtection="1">
      <alignment horizontal="center" vertical="center" shrinkToFit="1"/>
    </xf>
    <xf numFmtId="38" fontId="5" fillId="4" borderId="233" xfId="1" applyNumberFormat="1" applyFont="1" applyFill="1" applyBorder="1" applyAlignment="1" applyProtection="1">
      <alignment horizontal="center" vertical="center" shrinkToFit="1"/>
    </xf>
    <xf numFmtId="38" fontId="5" fillId="4" borderId="39" xfId="1" applyNumberFormat="1" applyFont="1" applyFill="1" applyBorder="1" applyAlignment="1" applyProtection="1">
      <alignment horizontal="center" vertical="center" shrinkToFit="1"/>
    </xf>
    <xf numFmtId="38" fontId="5" fillId="4" borderId="234" xfId="1" applyNumberFormat="1" applyFont="1" applyFill="1" applyBorder="1" applyAlignment="1" applyProtection="1">
      <alignment horizontal="center" vertical="center" shrinkToFit="1"/>
    </xf>
    <xf numFmtId="9" fontId="5" fillId="4" borderId="263" xfId="2" applyFont="1" applyFill="1" applyBorder="1" applyAlignment="1" applyProtection="1">
      <alignment horizontal="center" vertical="center" shrinkToFit="1"/>
    </xf>
    <xf numFmtId="9" fontId="5" fillId="4" borderId="258" xfId="2" applyFont="1" applyFill="1" applyBorder="1" applyAlignment="1" applyProtection="1">
      <alignment horizontal="center" vertical="center" shrinkToFit="1"/>
    </xf>
    <xf numFmtId="9" fontId="5" fillId="4" borderId="264" xfId="2" applyFont="1" applyFill="1" applyBorder="1" applyAlignment="1" applyProtection="1">
      <alignment horizontal="center" vertical="center" shrinkToFit="1"/>
    </xf>
    <xf numFmtId="38" fontId="5" fillId="4" borderId="254" xfId="1" applyNumberFormat="1" applyFont="1" applyFill="1" applyBorder="1" applyAlignment="1" applyProtection="1">
      <alignment horizontal="center" vertical="center" shrinkToFit="1"/>
    </xf>
    <xf numFmtId="38" fontId="5" fillId="4" borderId="255" xfId="1" applyNumberFormat="1" applyFont="1" applyFill="1" applyBorder="1" applyAlignment="1" applyProtection="1">
      <alignment horizontal="center" vertical="center" shrinkToFit="1"/>
    </xf>
    <xf numFmtId="38" fontId="5" fillId="4" borderId="256" xfId="1" applyNumberFormat="1" applyFont="1" applyFill="1" applyBorder="1" applyAlignment="1" applyProtection="1">
      <alignment horizontal="center" vertical="center" shrinkToFit="1"/>
    </xf>
    <xf numFmtId="38" fontId="5" fillId="4" borderId="252" xfId="1" applyFont="1" applyFill="1" applyBorder="1" applyAlignment="1" applyProtection="1">
      <alignment horizontal="center" vertical="center"/>
    </xf>
    <xf numFmtId="38" fontId="5" fillId="4" borderId="236" xfId="1" applyNumberFormat="1" applyFont="1" applyFill="1" applyBorder="1" applyAlignment="1" applyProtection="1">
      <alignment horizontal="right" vertical="center" shrinkToFit="1"/>
    </xf>
    <xf numFmtId="38" fontId="5" fillId="4" borderId="140" xfId="1" applyNumberFormat="1" applyFont="1" applyFill="1" applyBorder="1" applyAlignment="1" applyProtection="1">
      <alignment horizontal="right" vertical="center" shrinkToFit="1"/>
    </xf>
    <xf numFmtId="0" fontId="21" fillId="4" borderId="223" xfId="0" applyFont="1" applyFill="1" applyBorder="1" applyAlignment="1" applyProtection="1">
      <alignment horizontal="center" vertical="center" shrinkToFit="1"/>
    </xf>
    <xf numFmtId="0" fontId="21" fillId="4" borderId="224" xfId="0" applyFont="1" applyFill="1" applyBorder="1" applyAlignment="1" applyProtection="1">
      <alignment horizontal="center" vertical="center" shrinkToFit="1"/>
    </xf>
    <xf numFmtId="38" fontId="24" fillId="2" borderId="225" xfId="1" applyFont="1" applyFill="1" applyBorder="1" applyAlignment="1" applyProtection="1">
      <alignment horizontal="right" vertical="center" shrinkToFit="1"/>
    </xf>
    <xf numFmtId="0" fontId="21" fillId="4" borderId="226" xfId="0" applyFont="1" applyFill="1" applyBorder="1" applyAlignment="1" applyProtection="1">
      <alignment horizontal="center" vertical="center" shrinkToFit="1"/>
    </xf>
    <xf numFmtId="38" fontId="24" fillId="2" borderId="227" xfId="1" applyFont="1" applyFill="1" applyBorder="1" applyAlignment="1" applyProtection="1">
      <alignment horizontal="right" vertical="center" shrinkToFit="1"/>
    </xf>
    <xf numFmtId="38" fontId="24" fillId="2" borderId="228" xfId="1" applyFont="1" applyFill="1" applyBorder="1" applyAlignment="1" applyProtection="1">
      <alignment horizontal="right" vertical="center" shrinkToFit="1"/>
    </xf>
    <xf numFmtId="0" fontId="21" fillId="4" borderId="88" xfId="0" applyFont="1" applyFill="1" applyBorder="1" applyAlignment="1" applyProtection="1">
      <alignment horizontal="center" vertical="center" shrinkToFit="1"/>
    </xf>
    <xf numFmtId="0" fontId="21" fillId="4" borderId="89" xfId="0" applyFont="1" applyFill="1" applyBorder="1" applyAlignment="1" applyProtection="1">
      <alignment horizontal="center" vertical="center" shrinkToFit="1"/>
    </xf>
    <xf numFmtId="38" fontId="24" fillId="2" borderId="90" xfId="1" applyFont="1" applyFill="1" applyBorder="1" applyAlignment="1" applyProtection="1">
      <alignment horizontal="right" vertical="center" shrinkToFit="1"/>
    </xf>
    <xf numFmtId="0" fontId="21" fillId="4" borderId="91" xfId="0" applyFont="1" applyFill="1" applyBorder="1" applyAlignment="1" applyProtection="1">
      <alignment horizontal="center" vertical="center" shrinkToFit="1"/>
    </xf>
    <xf numFmtId="38" fontId="24" fillId="2" borderId="92" xfId="1" applyFont="1" applyFill="1" applyBorder="1" applyAlignment="1" applyProtection="1">
      <alignment horizontal="right" vertical="center" shrinkToFit="1"/>
    </xf>
    <xf numFmtId="38" fontId="24" fillId="2" borderId="93" xfId="1" applyFont="1" applyFill="1" applyBorder="1" applyAlignment="1" applyProtection="1">
      <alignment horizontal="right" vertical="center" shrinkToFit="1"/>
    </xf>
    <xf numFmtId="0" fontId="21" fillId="2" borderId="82" xfId="0" applyFont="1" applyFill="1" applyBorder="1" applyAlignment="1" applyProtection="1">
      <alignment horizontal="center" vertical="center" shrinkToFit="1"/>
    </xf>
    <xf numFmtId="0" fontId="21" fillId="2" borderId="85" xfId="0" applyFont="1" applyFill="1" applyBorder="1" applyAlignment="1" applyProtection="1">
      <alignment horizontal="center" vertical="center" shrinkToFit="1"/>
    </xf>
    <xf numFmtId="0" fontId="2" fillId="4" borderId="141" xfId="0" applyFont="1" applyFill="1" applyBorder="1" applyAlignment="1" applyProtection="1">
      <alignment horizontal="center" vertical="center"/>
    </xf>
    <xf numFmtId="0" fontId="2" fillId="4" borderId="142" xfId="0" applyFont="1" applyFill="1" applyBorder="1" applyAlignment="1" applyProtection="1">
      <alignment horizontal="center" vertical="center"/>
    </xf>
    <xf numFmtId="0" fontId="2" fillId="4" borderId="14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4" borderId="146" xfId="0" applyFont="1" applyFill="1" applyBorder="1" applyAlignment="1" applyProtection="1">
      <alignment horizontal="center" vertical="center"/>
    </xf>
    <xf numFmtId="0" fontId="2" fillId="4" borderId="14" xfId="0" applyFont="1" applyFill="1" applyBorder="1" applyAlignment="1" applyProtection="1">
      <alignment horizontal="center" vertical="center"/>
    </xf>
    <xf numFmtId="0" fontId="8" fillId="6" borderId="142" xfId="0" quotePrefix="1" applyFont="1" applyFill="1" applyBorder="1" applyAlignment="1" applyProtection="1">
      <alignment horizontal="center" vertical="center"/>
    </xf>
    <xf numFmtId="0" fontId="8" fillId="6" borderId="142" xfId="0" applyFont="1" applyFill="1" applyBorder="1" applyAlignment="1" applyProtection="1">
      <alignment horizontal="center" vertical="center"/>
    </xf>
    <xf numFmtId="0" fontId="8" fillId="6" borderId="143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8" fillId="6" borderId="145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6" borderId="147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vertical="center" shrinkToFit="1"/>
    </xf>
    <xf numFmtId="0" fontId="20" fillId="4" borderId="10" xfId="0" quotePrefix="1" applyFont="1" applyFill="1" applyBorder="1" applyAlignment="1" applyProtection="1">
      <alignment horizontal="distributed" vertical="center"/>
    </xf>
    <xf numFmtId="0" fontId="27" fillId="6" borderId="10" xfId="0" applyFont="1" applyFill="1" applyBorder="1" applyAlignment="1" applyProtection="1">
      <alignment vertical="center" shrinkToFit="1"/>
    </xf>
    <xf numFmtId="0" fontId="20" fillId="4" borderId="10" xfId="0" applyFont="1" applyFill="1" applyBorder="1" applyAlignment="1" applyProtection="1">
      <alignment horizontal="center" vertical="center" shrinkToFit="1"/>
    </xf>
    <xf numFmtId="0" fontId="2" fillId="4" borderId="10" xfId="0" applyFont="1" applyFill="1" applyBorder="1" applyAlignment="1" applyProtection="1">
      <alignment horizontal="distributed" vertical="center"/>
    </xf>
    <xf numFmtId="49" fontId="5" fillId="6" borderId="10" xfId="0" applyNumberFormat="1" applyFont="1" applyFill="1" applyBorder="1" applyAlignment="1" applyProtection="1">
      <alignment vertical="center" shrinkToFit="1"/>
    </xf>
    <xf numFmtId="49" fontId="5" fillId="4" borderId="10" xfId="0" applyNumberFormat="1" applyFont="1" applyFill="1" applyBorder="1" applyAlignment="1" applyProtection="1">
      <alignment horizontal="left" vertical="center"/>
    </xf>
    <xf numFmtId="49" fontId="5" fillId="6" borderId="10" xfId="0" applyNumberFormat="1" applyFont="1" applyFill="1" applyBorder="1" applyAlignment="1" applyProtection="1">
      <alignment horizontal="left" vertical="center"/>
    </xf>
    <xf numFmtId="49" fontId="5" fillId="6" borderId="10" xfId="0" applyNumberFormat="1" applyFont="1" applyFill="1" applyBorder="1" applyAlignment="1" applyProtection="1">
      <alignment vertical="center"/>
    </xf>
    <xf numFmtId="0" fontId="6" fillId="4" borderId="153" xfId="0" applyFont="1" applyFill="1" applyBorder="1" applyAlignment="1" applyProtection="1">
      <alignment horizontal="center" vertical="center"/>
    </xf>
    <xf numFmtId="0" fontId="24" fillId="4" borderId="4" xfId="0" applyFont="1" applyFill="1" applyBorder="1" applyAlignment="1" applyProtection="1">
      <alignment horizontal="center" vertical="center" shrinkToFit="1"/>
    </xf>
    <xf numFmtId="0" fontId="5" fillId="4" borderId="4" xfId="0" applyFont="1" applyFill="1" applyBorder="1" applyAlignment="1" applyProtection="1">
      <alignment horizontal="center" vertical="center" shrinkToFit="1"/>
    </xf>
    <xf numFmtId="0" fontId="5" fillId="4" borderId="4" xfId="0" quotePrefix="1" applyFont="1" applyFill="1" applyBorder="1" applyAlignment="1" applyProtection="1">
      <alignment horizontal="center" vertical="center" shrinkToFit="1"/>
    </xf>
    <xf numFmtId="0" fontId="5" fillId="4" borderId="0" xfId="0" applyFont="1" applyFill="1" applyAlignment="1" applyProtection="1">
      <alignment horizontal="center" vertical="center" shrinkToFit="1"/>
    </xf>
    <xf numFmtId="0" fontId="5" fillId="4" borderId="0" xfId="0" quotePrefix="1" applyFont="1" applyFill="1" applyAlignment="1" applyProtection="1">
      <alignment horizontal="center" vertical="center" shrinkToFit="1"/>
    </xf>
    <xf numFmtId="0" fontId="5" fillId="6" borderId="11" xfId="0" applyFont="1" applyFill="1" applyBorder="1" applyAlignment="1" applyProtection="1">
      <alignment vertical="center" shrinkToFit="1"/>
    </xf>
    <xf numFmtId="0" fontId="24" fillId="6" borderId="153" xfId="0" applyFont="1" applyFill="1" applyBorder="1" applyAlignment="1" applyProtection="1">
      <alignment horizontal="center" vertical="center"/>
    </xf>
    <xf numFmtId="0" fontId="20" fillId="4" borderId="153" xfId="0" applyFont="1" applyFill="1" applyBorder="1" applyAlignment="1" applyProtection="1">
      <alignment horizontal="center" vertical="center"/>
    </xf>
    <xf numFmtId="0" fontId="2" fillId="4" borderId="153" xfId="0" applyFont="1" applyFill="1" applyBorder="1" applyAlignment="1" applyProtection="1">
      <alignment horizontal="center" vertical="center"/>
    </xf>
    <xf numFmtId="0" fontId="24" fillId="4" borderId="142" xfId="0" applyFont="1" applyFill="1" applyBorder="1" applyAlignment="1" applyProtection="1">
      <alignment horizontal="distributed" vertical="center" justifyLastLine="1"/>
    </xf>
    <xf numFmtId="0" fontId="24" fillId="4" borderId="4" xfId="0" applyFont="1" applyFill="1" applyBorder="1" applyAlignment="1" applyProtection="1">
      <alignment horizontal="distributed" vertical="center" justifyLastLine="1"/>
    </xf>
    <xf numFmtId="49" fontId="5" fillId="4" borderId="0" xfId="0" applyNumberFormat="1" applyFont="1" applyFill="1" applyBorder="1" applyAlignment="1" applyProtection="1">
      <alignment horizontal="center" vertical="center"/>
    </xf>
    <xf numFmtId="49" fontId="5" fillId="4" borderId="0" xfId="0" quotePrefix="1" applyNumberFormat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shrinkToFit="1"/>
    </xf>
    <xf numFmtId="0" fontId="9" fillId="4" borderId="19" xfId="0" quotePrefix="1" applyFont="1" applyFill="1" applyBorder="1" applyAlignment="1" applyProtection="1">
      <alignment horizontal="center" vertical="center"/>
    </xf>
    <xf numFmtId="49" fontId="2" fillId="6" borderId="10" xfId="0" quotePrefix="1" applyNumberFormat="1" applyFont="1" applyFill="1" applyBorder="1" applyAlignment="1" applyProtection="1">
      <alignment horizontal="center" vertical="center" shrinkToFit="1"/>
    </xf>
    <xf numFmtId="49" fontId="2" fillId="6" borderId="10" xfId="0" applyNumberFormat="1" applyFont="1" applyFill="1" applyBorder="1" applyAlignment="1" applyProtection="1">
      <alignment horizontal="center" vertical="center" shrinkToFit="1"/>
    </xf>
    <xf numFmtId="0" fontId="9" fillId="4" borderId="10" xfId="0" applyFont="1" applyFill="1" applyBorder="1" applyAlignment="1" applyProtection="1">
      <alignment horizontal="center" vertical="center" shrinkToFit="1"/>
    </xf>
    <xf numFmtId="0" fontId="8" fillId="4" borderId="0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2" fillId="4" borderId="10" xfId="0" quotePrefix="1" applyFont="1" applyFill="1" applyBorder="1" applyAlignment="1" applyProtection="1">
      <alignment horizontal="distributed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quotePrefix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 shrinkToFit="1"/>
    </xf>
    <xf numFmtId="49" fontId="6" fillId="6" borderId="10" xfId="0" applyNumberFormat="1" applyFont="1" applyFill="1" applyBorder="1" applyAlignment="1" applyProtection="1">
      <alignment horizontal="center" vertical="center" shrinkToFit="1"/>
    </xf>
    <xf numFmtId="0" fontId="2" fillId="4" borderId="148" xfId="0" applyFont="1" applyFill="1" applyBorder="1" applyAlignment="1" applyProtection="1">
      <alignment horizontal="center" vertical="center"/>
    </xf>
    <xf numFmtId="0" fontId="2" fillId="4" borderId="149" xfId="0" applyFont="1" applyFill="1" applyBorder="1" applyAlignment="1" applyProtection="1">
      <alignment horizontal="center" vertical="center"/>
    </xf>
    <xf numFmtId="0" fontId="8" fillId="6" borderId="149" xfId="0" applyFont="1" applyFill="1" applyBorder="1" applyAlignment="1" applyProtection="1">
      <alignment horizontal="center" vertical="center"/>
    </xf>
    <xf numFmtId="0" fontId="8" fillId="6" borderId="15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center" vertical="center" shrinkToFit="1"/>
    </xf>
    <xf numFmtId="0" fontId="2" fillId="6" borderId="10" xfId="0" quotePrefix="1" applyFont="1" applyFill="1" applyBorder="1" applyAlignment="1" applyProtection="1">
      <alignment horizontal="center" vertical="center" shrinkToFit="1"/>
    </xf>
    <xf numFmtId="0" fontId="2" fillId="4" borderId="11" xfId="0" applyFont="1" applyFill="1" applyBorder="1" applyAlignment="1" applyProtection="1">
      <alignment horizontal="center" vertical="center"/>
    </xf>
    <xf numFmtId="0" fontId="9" fillId="6" borderId="19" xfId="0" applyFont="1" applyFill="1" applyBorder="1" applyAlignment="1" applyProtection="1">
      <alignment horizontal="left" vertical="center" shrinkToFit="1"/>
    </xf>
    <xf numFmtId="0" fontId="9" fillId="6" borderId="19" xfId="0" applyFont="1" applyFill="1" applyBorder="1" applyAlignment="1" applyProtection="1">
      <alignment vertical="center" shrinkToFit="1"/>
    </xf>
    <xf numFmtId="0" fontId="2" fillId="4" borderId="11" xfId="0" applyFont="1" applyFill="1" applyBorder="1" applyAlignment="1" applyProtection="1">
      <alignment horizontal="distributed" vertical="center"/>
    </xf>
    <xf numFmtId="0" fontId="5" fillId="6" borderId="11" xfId="0" applyFont="1" applyFill="1" applyBorder="1" applyAlignment="1" applyProtection="1">
      <alignment horizontal="left" vertical="center" shrinkToFit="1"/>
    </xf>
    <xf numFmtId="49" fontId="26" fillId="6" borderId="27" xfId="0" applyNumberFormat="1" applyFont="1" applyFill="1" applyBorder="1" applyAlignment="1" applyProtection="1">
      <alignment horizontal="center" vertical="center"/>
    </xf>
    <xf numFmtId="49" fontId="26" fillId="6" borderId="28" xfId="0" quotePrefix="1" applyNumberFormat="1" applyFont="1" applyFill="1" applyBorder="1" applyAlignment="1" applyProtection="1">
      <alignment horizontal="center" vertical="center"/>
    </xf>
    <xf numFmtId="177" fontId="5" fillId="4" borderId="152" xfId="1" applyNumberFormat="1" applyFont="1" applyFill="1" applyBorder="1" applyAlignment="1" applyProtection="1">
      <alignment horizontal="center" vertical="center" shrinkToFit="1"/>
    </xf>
    <xf numFmtId="177" fontId="5" fillId="4" borderId="153" xfId="1" applyNumberFormat="1" applyFont="1" applyFill="1" applyBorder="1" applyAlignment="1" applyProtection="1">
      <alignment horizontal="center" vertical="center" shrinkToFit="1"/>
    </xf>
    <xf numFmtId="9" fontId="5" fillId="6" borderId="153" xfId="1" applyNumberFormat="1" applyFont="1" applyFill="1" applyBorder="1" applyAlignment="1" applyProtection="1">
      <alignment horizontal="center" vertical="center"/>
    </xf>
    <xf numFmtId="9" fontId="5" fillId="6" borderId="154" xfId="1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176" fontId="11" fillId="4" borderId="157" xfId="0" applyNumberFormat="1" applyFont="1" applyFill="1" applyBorder="1" applyAlignment="1" applyProtection="1">
      <alignment horizontal="right" vertical="center"/>
    </xf>
    <xf numFmtId="176" fontId="11" fillId="4" borderId="25" xfId="0" applyNumberFormat="1" applyFont="1" applyFill="1" applyBorder="1" applyAlignment="1" applyProtection="1">
      <alignment horizontal="right" vertical="center"/>
    </xf>
    <xf numFmtId="176" fontId="11" fillId="4" borderId="158" xfId="0" applyNumberFormat="1" applyFont="1" applyFill="1" applyBorder="1" applyAlignment="1" applyProtection="1">
      <alignment horizontal="right" vertical="center"/>
    </xf>
    <xf numFmtId="176" fontId="11" fillId="4" borderId="144" xfId="0" applyNumberFormat="1" applyFont="1" applyFill="1" applyBorder="1" applyAlignment="1" applyProtection="1">
      <alignment horizontal="right" vertical="center"/>
    </xf>
    <xf numFmtId="176" fontId="11" fillId="4" borderId="0" xfId="0" applyNumberFormat="1" applyFont="1" applyFill="1" applyBorder="1" applyAlignment="1" applyProtection="1">
      <alignment horizontal="right" vertical="center"/>
    </xf>
    <xf numFmtId="176" fontId="11" fillId="4" borderId="145" xfId="0" applyNumberFormat="1" applyFont="1" applyFill="1" applyBorder="1" applyAlignment="1" applyProtection="1">
      <alignment horizontal="right" vertical="center"/>
    </xf>
    <xf numFmtId="176" fontId="11" fillId="4" borderId="148" xfId="0" applyNumberFormat="1" applyFont="1" applyFill="1" applyBorder="1" applyAlignment="1" applyProtection="1">
      <alignment horizontal="right" vertical="center"/>
    </xf>
    <xf numFmtId="176" fontId="11" fillId="4" borderId="149" xfId="0" applyNumberFormat="1" applyFont="1" applyFill="1" applyBorder="1" applyAlignment="1" applyProtection="1">
      <alignment horizontal="right" vertical="center"/>
    </xf>
    <xf numFmtId="176" fontId="11" fillId="4" borderId="150" xfId="0" applyNumberFormat="1" applyFont="1" applyFill="1" applyBorder="1" applyAlignment="1" applyProtection="1">
      <alignment horizontal="right" vertical="center"/>
    </xf>
    <xf numFmtId="49" fontId="26" fillId="4" borderId="27" xfId="0" applyNumberFormat="1" applyFont="1" applyFill="1" applyBorder="1" applyAlignment="1" applyProtection="1">
      <alignment horizontal="center" vertical="center"/>
    </xf>
    <xf numFmtId="49" fontId="26" fillId="4" borderId="28" xfId="0" quotePrefix="1" applyNumberFormat="1" applyFont="1" applyFill="1" applyBorder="1" applyAlignment="1" applyProtection="1">
      <alignment horizontal="center" vertical="center"/>
    </xf>
    <xf numFmtId="49" fontId="27" fillId="4" borderId="27" xfId="0" applyNumberFormat="1" applyFont="1" applyFill="1" applyBorder="1" applyAlignment="1" applyProtection="1">
      <alignment horizontal="center" vertical="center"/>
    </xf>
    <xf numFmtId="49" fontId="27" fillId="4" borderId="28" xfId="0" quotePrefix="1" applyNumberFormat="1" applyFont="1" applyFill="1" applyBorder="1" applyAlignment="1" applyProtection="1">
      <alignment horizontal="center" vertical="center"/>
    </xf>
    <xf numFmtId="0" fontId="5" fillId="4" borderId="141" xfId="0" applyFont="1" applyFill="1" applyBorder="1" applyAlignment="1" applyProtection="1">
      <alignment horizontal="center" vertical="center"/>
    </xf>
    <xf numFmtId="0" fontId="5" fillId="4" borderId="142" xfId="0" applyFont="1" applyFill="1" applyBorder="1" applyAlignment="1" applyProtection="1">
      <alignment horizontal="center" vertical="center"/>
    </xf>
    <xf numFmtId="0" fontId="5" fillId="4" borderId="142" xfId="0" applyFont="1" applyFill="1" applyBorder="1" applyAlignment="1" applyProtection="1">
      <alignment horizontal="left" vertical="center"/>
    </xf>
    <xf numFmtId="0" fontId="5" fillId="4" borderId="159" xfId="0" applyFont="1" applyFill="1" applyBorder="1" applyAlignment="1" applyProtection="1">
      <alignment horizontal="left" vertical="center"/>
    </xf>
    <xf numFmtId="38" fontId="2" fillId="4" borderId="160" xfId="1" applyFont="1" applyFill="1" applyBorder="1" applyAlignment="1" applyProtection="1">
      <alignment horizontal="center" vertical="center"/>
    </xf>
    <xf numFmtId="38" fontId="2" fillId="4" borderId="142" xfId="1" applyFont="1" applyFill="1" applyBorder="1" applyAlignment="1" applyProtection="1">
      <alignment horizontal="center" vertical="center"/>
    </xf>
    <xf numFmtId="0" fontId="2" fillId="4" borderId="142" xfId="0" applyNumberFormat="1" applyFont="1" applyFill="1" applyBorder="1" applyAlignment="1" applyProtection="1">
      <alignment horizontal="center" vertical="center"/>
    </xf>
    <xf numFmtId="38" fontId="2" fillId="4" borderId="191" xfId="1" applyFont="1" applyFill="1" applyBorder="1" applyAlignment="1" applyProtection="1">
      <alignment horizontal="center" vertical="center"/>
    </xf>
    <xf numFmtId="38" fontId="2" fillId="4" borderId="143" xfId="1" applyFont="1" applyFill="1" applyBorder="1" applyAlignment="1" applyProtection="1">
      <alignment horizontal="center" vertical="center"/>
    </xf>
    <xf numFmtId="0" fontId="2" fillId="4" borderId="168" xfId="0" applyFont="1" applyFill="1" applyBorder="1" applyAlignment="1" applyProtection="1">
      <alignment horizontal="center" vertical="center"/>
    </xf>
    <xf numFmtId="0" fontId="2" fillId="4" borderId="104" xfId="0" applyFont="1" applyFill="1" applyBorder="1" applyAlignment="1" applyProtection="1">
      <alignment horizontal="center" vertical="center"/>
    </xf>
    <xf numFmtId="0" fontId="2" fillId="4" borderId="104" xfId="0" applyFont="1" applyFill="1" applyBorder="1" applyAlignment="1" applyProtection="1">
      <alignment horizontal="left" vertical="center" shrinkToFit="1"/>
    </xf>
    <xf numFmtId="0" fontId="2" fillId="4" borderId="169" xfId="0" applyFont="1" applyFill="1" applyBorder="1" applyAlignment="1" applyProtection="1">
      <alignment horizontal="left" vertical="center" shrinkToFit="1"/>
    </xf>
    <xf numFmtId="38" fontId="5" fillId="6" borderId="109" xfId="1" applyNumberFormat="1" applyFont="1" applyFill="1" applyBorder="1" applyAlignment="1" applyProtection="1">
      <alignment horizontal="right" vertical="center" shrinkToFit="1"/>
    </xf>
    <xf numFmtId="38" fontId="5" fillId="6" borderId="25" xfId="1" applyNumberFormat="1" applyFont="1" applyFill="1" applyBorder="1" applyAlignment="1" applyProtection="1">
      <alignment horizontal="right" vertical="center" shrinkToFit="1"/>
    </xf>
    <xf numFmtId="38" fontId="5" fillId="6" borderId="170" xfId="1" applyNumberFormat="1" applyFont="1" applyFill="1" applyBorder="1" applyAlignment="1" applyProtection="1">
      <alignment horizontal="right" vertical="center" shrinkToFit="1"/>
    </xf>
    <xf numFmtId="38" fontId="5" fillId="4" borderId="171" xfId="1" applyNumberFormat="1" applyFont="1" applyFill="1" applyBorder="1" applyAlignment="1" applyProtection="1">
      <alignment horizontal="right" vertical="center" shrinkToFit="1"/>
    </xf>
    <xf numFmtId="38" fontId="5" fillId="4" borderId="25" xfId="1" applyNumberFormat="1" applyFont="1" applyFill="1" applyBorder="1" applyAlignment="1" applyProtection="1">
      <alignment horizontal="right" vertical="center" shrinkToFit="1"/>
    </xf>
    <xf numFmtId="38" fontId="5" fillId="4" borderId="192" xfId="1" applyNumberFormat="1" applyFont="1" applyFill="1" applyBorder="1" applyAlignment="1" applyProtection="1">
      <alignment horizontal="right" vertical="center" shrinkToFit="1"/>
    </xf>
    <xf numFmtId="38" fontId="5" fillId="4" borderId="158" xfId="1" applyNumberFormat="1" applyFont="1" applyFill="1" applyBorder="1" applyAlignment="1" applyProtection="1">
      <alignment horizontal="right" vertical="center" shrinkToFit="1"/>
    </xf>
    <xf numFmtId="0" fontId="2" fillId="4" borderId="172" xfId="0" applyFont="1" applyFill="1" applyBorder="1" applyAlignment="1" applyProtection="1">
      <alignment horizontal="center" vertical="center"/>
    </xf>
    <xf numFmtId="0" fontId="2" fillId="4" borderId="173" xfId="0" applyFont="1" applyFill="1" applyBorder="1" applyAlignment="1" applyProtection="1">
      <alignment horizontal="center" vertical="center"/>
    </xf>
    <xf numFmtId="0" fontId="2" fillId="4" borderId="162" xfId="0" applyFont="1" applyFill="1" applyBorder="1" applyAlignment="1" applyProtection="1">
      <alignment horizontal="center" vertical="center"/>
    </xf>
    <xf numFmtId="0" fontId="2" fillId="4" borderId="173" xfId="0" applyFont="1" applyFill="1" applyBorder="1" applyAlignment="1" applyProtection="1">
      <alignment horizontal="left" vertical="center" shrinkToFit="1"/>
    </xf>
    <xf numFmtId="0" fontId="2" fillId="4" borderId="174" xfId="0" applyFont="1" applyFill="1" applyBorder="1" applyAlignment="1" applyProtection="1">
      <alignment horizontal="left" vertical="center" shrinkToFit="1"/>
    </xf>
    <xf numFmtId="38" fontId="5" fillId="6" borderId="175" xfId="1" applyNumberFormat="1" applyFont="1" applyFill="1" applyBorder="1" applyAlignment="1" applyProtection="1">
      <alignment horizontal="right" vertical="center" shrinkToFit="1"/>
    </xf>
    <xf numFmtId="38" fontId="5" fillId="6" borderId="176" xfId="1" applyNumberFormat="1" applyFont="1" applyFill="1" applyBorder="1" applyAlignment="1" applyProtection="1">
      <alignment horizontal="right" vertical="center" shrinkToFit="1"/>
    </xf>
    <xf numFmtId="38" fontId="5" fillId="6" borderId="177" xfId="1" applyNumberFormat="1" applyFont="1" applyFill="1" applyBorder="1" applyAlignment="1" applyProtection="1">
      <alignment horizontal="right" vertical="center" shrinkToFit="1"/>
    </xf>
    <xf numFmtId="38" fontId="5" fillId="4" borderId="178" xfId="1" applyNumberFormat="1" applyFont="1" applyFill="1" applyBorder="1" applyAlignment="1" applyProtection="1">
      <alignment horizontal="right" vertical="center" shrinkToFit="1"/>
    </xf>
    <xf numFmtId="38" fontId="5" fillId="4" borderId="176" xfId="1" applyNumberFormat="1" applyFont="1" applyFill="1" applyBorder="1" applyAlignment="1" applyProtection="1">
      <alignment horizontal="right" vertical="center" shrinkToFit="1"/>
    </xf>
    <xf numFmtId="38" fontId="5" fillId="4" borderId="193" xfId="1" applyNumberFormat="1" applyFont="1" applyFill="1" applyBorder="1" applyAlignment="1" applyProtection="1">
      <alignment horizontal="right" vertical="center" shrinkToFit="1"/>
    </xf>
    <xf numFmtId="38" fontId="5" fillId="4" borderId="179" xfId="1" applyNumberFormat="1" applyFont="1" applyFill="1" applyBorder="1" applyAlignment="1" applyProtection="1">
      <alignment horizontal="right" vertical="center" shrinkToFit="1"/>
    </xf>
    <xf numFmtId="9" fontId="13" fillId="4" borderId="194" xfId="1" applyNumberFormat="1" applyFont="1" applyFill="1" applyBorder="1" applyAlignment="1" applyProtection="1">
      <alignment horizontal="right" vertical="center" shrinkToFit="1"/>
    </xf>
    <xf numFmtId="9" fontId="13" fillId="4" borderId="163" xfId="1" applyNumberFormat="1" applyFont="1" applyFill="1" applyBorder="1" applyAlignment="1" applyProtection="1">
      <alignment horizontal="right" vertical="center" shrinkToFit="1"/>
    </xf>
    <xf numFmtId="0" fontId="2" fillId="4" borderId="180" xfId="0" applyFont="1" applyFill="1" applyBorder="1" applyAlignment="1" applyProtection="1">
      <alignment horizontal="center" vertical="center"/>
    </xf>
    <xf numFmtId="0" fontId="2" fillId="4" borderId="181" xfId="0" applyFont="1" applyFill="1" applyBorder="1" applyAlignment="1" applyProtection="1">
      <alignment horizontal="center" vertical="center"/>
    </xf>
    <xf numFmtId="0" fontId="2" fillId="4" borderId="181" xfId="0" applyFont="1" applyFill="1" applyBorder="1" applyAlignment="1" applyProtection="1">
      <alignment horizontal="left" vertical="center" shrinkToFit="1"/>
    </xf>
    <xf numFmtId="0" fontId="2" fillId="4" borderId="182" xfId="0" applyFont="1" applyFill="1" applyBorder="1" applyAlignment="1" applyProtection="1">
      <alignment horizontal="left" vertical="center" shrinkToFit="1"/>
    </xf>
    <xf numFmtId="38" fontId="5" fillId="6" borderId="183" xfId="1" applyNumberFormat="1" applyFont="1" applyFill="1" applyBorder="1" applyAlignment="1" applyProtection="1">
      <alignment horizontal="right" vertical="center" shrinkToFit="1"/>
    </xf>
    <xf numFmtId="38" fontId="5" fillId="6" borderId="181" xfId="1" applyNumberFormat="1" applyFont="1" applyFill="1" applyBorder="1" applyAlignment="1" applyProtection="1">
      <alignment horizontal="right" vertical="center" shrinkToFit="1"/>
    </xf>
    <xf numFmtId="38" fontId="5" fillId="6" borderId="184" xfId="1" applyNumberFormat="1" applyFont="1" applyFill="1" applyBorder="1" applyAlignment="1" applyProtection="1">
      <alignment horizontal="right" vertical="center" shrinkToFit="1"/>
    </xf>
    <xf numFmtId="38" fontId="5" fillId="4" borderId="183" xfId="1" applyNumberFormat="1" applyFont="1" applyFill="1" applyBorder="1" applyAlignment="1" applyProtection="1">
      <alignment horizontal="right" vertical="center" shrinkToFit="1"/>
    </xf>
    <xf numFmtId="38" fontId="5" fillId="4" borderId="181" xfId="1" applyNumberFormat="1" applyFont="1" applyFill="1" applyBorder="1" applyAlignment="1" applyProtection="1">
      <alignment horizontal="right" vertical="center" shrinkToFit="1"/>
    </xf>
    <xf numFmtId="38" fontId="13" fillId="4" borderId="195" xfId="1" applyNumberFormat="1" applyFont="1" applyFill="1" applyBorder="1" applyAlignment="1" applyProtection="1">
      <alignment horizontal="right" vertical="center" shrinkToFit="1"/>
    </xf>
    <xf numFmtId="38" fontId="13" fillId="4" borderId="181" xfId="1" applyNumberFormat="1" applyFont="1" applyFill="1" applyBorder="1" applyAlignment="1" applyProtection="1">
      <alignment horizontal="right" vertical="center" shrinkToFit="1"/>
    </xf>
    <xf numFmtId="38" fontId="13" fillId="4" borderId="185" xfId="1" applyNumberFormat="1" applyFont="1" applyFill="1" applyBorder="1" applyAlignment="1" applyProtection="1">
      <alignment horizontal="right" vertical="center" shrinkToFit="1"/>
    </xf>
    <xf numFmtId="38" fontId="5" fillId="0" borderId="180" xfId="1" applyNumberFormat="1" applyFont="1" applyFill="1" applyBorder="1" applyAlignment="1" applyProtection="1">
      <alignment horizontal="right" vertical="center" shrinkToFit="1"/>
    </xf>
    <xf numFmtId="38" fontId="5" fillId="0" borderId="181" xfId="1" applyNumberFormat="1" applyFont="1" applyFill="1" applyBorder="1" applyAlignment="1" applyProtection="1">
      <alignment horizontal="right" vertical="center" shrinkToFit="1"/>
    </xf>
    <xf numFmtId="0" fontId="2" fillId="4" borderId="149" xfId="0" applyFont="1" applyFill="1" applyBorder="1" applyAlignment="1" applyProtection="1">
      <alignment horizontal="left" vertical="center" wrapText="1" shrinkToFit="1"/>
    </xf>
    <xf numFmtId="0" fontId="2" fillId="4" borderId="149" xfId="0" applyFont="1" applyFill="1" applyBorder="1" applyAlignment="1" applyProtection="1">
      <alignment horizontal="left" vertical="center" shrinkToFit="1"/>
    </xf>
    <xf numFmtId="0" fontId="2" fillId="4" borderId="164" xfId="0" applyFont="1" applyFill="1" applyBorder="1" applyAlignment="1" applyProtection="1">
      <alignment horizontal="left" vertical="center" shrinkToFit="1"/>
    </xf>
    <xf numFmtId="38" fontId="5" fillId="4" borderId="165" xfId="1" applyFont="1" applyFill="1" applyBorder="1" applyAlignment="1" applyProtection="1">
      <alignment horizontal="right" vertical="center" shrinkToFit="1"/>
    </xf>
    <xf numFmtId="38" fontId="5" fillId="4" borderId="149" xfId="1" applyFont="1" applyFill="1" applyBorder="1" applyAlignment="1" applyProtection="1">
      <alignment horizontal="right" vertical="center" shrinkToFit="1"/>
    </xf>
    <xf numFmtId="38" fontId="5" fillId="4" borderId="166" xfId="1" applyFont="1" applyFill="1" applyBorder="1" applyAlignment="1" applyProtection="1">
      <alignment horizontal="right" vertical="center" shrinkToFit="1"/>
    </xf>
    <xf numFmtId="38" fontId="5" fillId="4" borderId="167" xfId="1" applyNumberFormat="1" applyFont="1" applyFill="1" applyBorder="1" applyAlignment="1" applyProtection="1">
      <alignment horizontal="right" vertical="center" shrinkToFit="1"/>
    </xf>
    <xf numFmtId="38" fontId="5" fillId="4" borderId="149" xfId="1" applyNumberFormat="1" applyFont="1" applyFill="1" applyBorder="1" applyAlignment="1" applyProtection="1">
      <alignment horizontal="right" vertical="center" shrinkToFit="1"/>
    </xf>
    <xf numFmtId="38" fontId="5" fillId="4" borderId="197" xfId="1" applyNumberFormat="1" applyFont="1" applyFill="1" applyBorder="1" applyAlignment="1" applyProtection="1">
      <alignment horizontal="right" vertical="center" shrinkToFit="1"/>
    </xf>
    <xf numFmtId="38" fontId="5" fillId="4" borderId="150" xfId="1" applyNumberFormat="1" applyFont="1" applyFill="1" applyBorder="1" applyAlignment="1" applyProtection="1">
      <alignment horizontal="right" vertical="center" shrinkToFit="1"/>
    </xf>
    <xf numFmtId="38" fontId="5" fillId="4" borderId="271" xfId="1" applyNumberFormat="1" applyFont="1" applyFill="1" applyBorder="1" applyAlignment="1" applyProtection="1">
      <alignment horizontal="center" vertical="center" shrinkToFit="1"/>
    </xf>
    <xf numFmtId="38" fontId="5" fillId="4" borderId="272" xfId="1" applyNumberFormat="1" applyFont="1" applyFill="1" applyBorder="1" applyAlignment="1" applyProtection="1">
      <alignment horizontal="center" vertical="center" shrinkToFit="1"/>
    </xf>
    <xf numFmtId="38" fontId="5" fillId="4" borderId="273" xfId="1" applyNumberFormat="1" applyFont="1" applyFill="1" applyBorder="1" applyAlignment="1" applyProtection="1">
      <alignment horizontal="center" vertical="center" shrinkToFit="1"/>
    </xf>
    <xf numFmtId="0" fontId="17" fillId="4" borderId="0" xfId="0" applyFont="1" applyFill="1" applyBorder="1" applyAlignment="1" applyProtection="1">
      <alignment horizontal="center" vertical="center"/>
    </xf>
    <xf numFmtId="0" fontId="2" fillId="4" borderId="186" xfId="0" applyFont="1" applyFill="1" applyBorder="1" applyAlignment="1" applyProtection="1">
      <alignment horizontal="center" vertical="center"/>
    </xf>
    <xf numFmtId="0" fontId="2" fillId="4" borderId="187" xfId="0" applyFont="1" applyFill="1" applyBorder="1" applyAlignment="1" applyProtection="1">
      <alignment horizontal="center" vertical="center"/>
    </xf>
    <xf numFmtId="0" fontId="15" fillId="4" borderId="187" xfId="0" applyFont="1" applyFill="1" applyBorder="1" applyAlignment="1" applyProtection="1">
      <alignment horizontal="left" vertical="center" wrapText="1" shrinkToFit="1"/>
    </xf>
    <xf numFmtId="0" fontId="15" fillId="4" borderId="187" xfId="0" applyFont="1" applyFill="1" applyBorder="1" applyAlignment="1" applyProtection="1">
      <alignment horizontal="left" vertical="center" shrinkToFit="1"/>
    </xf>
    <xf numFmtId="0" fontId="15" fillId="4" borderId="188" xfId="0" applyFont="1" applyFill="1" applyBorder="1" applyAlignment="1" applyProtection="1">
      <alignment horizontal="left" vertical="center" shrinkToFit="1"/>
    </xf>
    <xf numFmtId="38" fontId="13" fillId="4" borderId="189" xfId="1" applyNumberFormat="1" applyFont="1" applyFill="1" applyBorder="1" applyAlignment="1" applyProtection="1">
      <alignment horizontal="right" vertical="center" shrinkToFit="1"/>
    </xf>
    <xf numFmtId="38" fontId="13" fillId="4" borderId="187" xfId="1" applyNumberFormat="1" applyFont="1" applyFill="1" applyBorder="1" applyAlignment="1" applyProtection="1">
      <alignment horizontal="right" vertical="center" shrinkToFit="1"/>
    </xf>
    <xf numFmtId="38" fontId="13" fillId="4" borderId="188" xfId="1" applyNumberFormat="1" applyFont="1" applyFill="1" applyBorder="1" applyAlignment="1" applyProtection="1">
      <alignment horizontal="right" vertical="center" shrinkToFit="1"/>
    </xf>
    <xf numFmtId="38" fontId="13" fillId="4" borderId="196" xfId="1" applyNumberFormat="1" applyFont="1" applyFill="1" applyBorder="1" applyAlignment="1" applyProtection="1">
      <alignment horizontal="right" vertical="center" shrinkToFit="1"/>
    </xf>
    <xf numFmtId="38" fontId="13" fillId="4" borderId="190" xfId="1" applyNumberFormat="1" applyFont="1" applyFill="1" applyBorder="1" applyAlignment="1" applyProtection="1">
      <alignment horizontal="right" vertical="center" shrinkToFit="1"/>
    </xf>
    <xf numFmtId="0" fontId="2" fillId="4" borderId="238" xfId="0" applyFont="1" applyFill="1" applyBorder="1" applyAlignment="1" applyProtection="1">
      <alignment horizontal="center" vertical="center"/>
    </xf>
    <xf numFmtId="0" fontId="2" fillId="4" borderId="151" xfId="0" applyFont="1" applyFill="1" applyBorder="1" applyAlignment="1" applyProtection="1">
      <alignment horizontal="center" vertical="center"/>
    </xf>
    <xf numFmtId="0" fontId="2" fillId="4" borderId="239" xfId="0" applyFont="1" applyFill="1" applyBorder="1" applyAlignment="1" applyProtection="1">
      <alignment horizontal="center" vertical="center"/>
    </xf>
    <xf numFmtId="0" fontId="20" fillId="4" borderId="241" xfId="0" applyFont="1" applyFill="1" applyBorder="1" applyAlignment="1" applyProtection="1">
      <alignment horizontal="center" vertical="center"/>
    </xf>
    <xf numFmtId="0" fontId="20" fillId="4" borderId="151" xfId="0" applyFont="1" applyFill="1" applyBorder="1" applyAlignment="1" applyProtection="1">
      <alignment horizontal="center" vertical="center"/>
    </xf>
    <xf numFmtId="0" fontId="20" fillId="4" borderId="242" xfId="0" applyFont="1" applyFill="1" applyBorder="1" applyAlignment="1" applyProtection="1">
      <alignment horizontal="center" vertical="center"/>
    </xf>
    <xf numFmtId="178" fontId="2" fillId="6" borderId="244" xfId="0" applyNumberFormat="1" applyFont="1" applyFill="1" applyBorder="1" applyAlignment="1" applyProtection="1">
      <alignment horizontal="center" vertical="center"/>
    </xf>
    <xf numFmtId="178" fontId="2" fillId="6" borderId="10" xfId="0" applyNumberFormat="1" applyFont="1" applyFill="1" applyBorder="1" applyAlignment="1" applyProtection="1">
      <alignment horizontal="center" vertical="center"/>
    </xf>
    <xf numFmtId="178" fontId="2" fillId="6" borderId="23" xfId="0" applyNumberFormat="1" applyFont="1" applyFill="1" applyBorder="1" applyAlignment="1" applyProtection="1">
      <alignment horizontal="center" vertical="center"/>
    </xf>
    <xf numFmtId="178" fontId="2" fillId="6" borderId="22" xfId="0" applyNumberFormat="1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 shrinkToFit="1"/>
    </xf>
    <xf numFmtId="0" fontId="2" fillId="6" borderId="23" xfId="0" applyFont="1" applyFill="1" applyBorder="1" applyAlignment="1" applyProtection="1">
      <alignment horizontal="left" vertical="center" shrinkToFit="1"/>
    </xf>
    <xf numFmtId="0" fontId="2" fillId="6" borderId="22" xfId="0" applyFont="1" applyFill="1" applyBorder="1" applyAlignment="1" applyProtection="1">
      <alignment horizontal="center" vertical="center"/>
    </xf>
    <xf numFmtId="0" fontId="2" fillId="6" borderId="23" xfId="0" applyFont="1" applyFill="1" applyBorder="1" applyAlignment="1" applyProtection="1">
      <alignment horizontal="center" vertical="center"/>
    </xf>
    <xf numFmtId="179" fontId="2" fillId="6" borderId="22" xfId="0" applyNumberFormat="1" applyFont="1" applyFill="1" applyBorder="1" applyAlignment="1" applyProtection="1">
      <alignment horizontal="right" vertical="center" shrinkToFit="1"/>
    </xf>
    <xf numFmtId="179" fontId="2" fillId="6" borderId="10" xfId="0" applyNumberFormat="1" applyFont="1" applyFill="1" applyBorder="1" applyAlignment="1" applyProtection="1">
      <alignment horizontal="right" vertical="center" shrinkToFit="1"/>
    </xf>
    <xf numFmtId="179" fontId="2" fillId="6" borderId="23" xfId="0" applyNumberFormat="1" applyFont="1" applyFill="1" applyBorder="1" applyAlignment="1" applyProtection="1">
      <alignment horizontal="right" vertical="center" shrinkToFit="1"/>
    </xf>
    <xf numFmtId="177" fontId="2" fillId="6" borderId="22" xfId="1" applyNumberFormat="1" applyFont="1" applyFill="1" applyBorder="1" applyAlignment="1" applyProtection="1">
      <alignment vertical="center" shrinkToFit="1"/>
    </xf>
    <xf numFmtId="177" fontId="2" fillId="6" borderId="10" xfId="1" applyNumberFormat="1" applyFont="1" applyFill="1" applyBorder="1" applyAlignment="1" applyProtection="1">
      <alignment vertical="center" shrinkToFit="1"/>
    </xf>
    <xf numFmtId="9" fontId="21" fillId="6" borderId="73" xfId="0" applyNumberFormat="1" applyFont="1" applyFill="1" applyBorder="1" applyAlignment="1" applyProtection="1">
      <alignment horizontal="center" vertical="center" shrinkToFit="1"/>
    </xf>
    <xf numFmtId="9" fontId="21" fillId="6" borderId="10" xfId="0" applyNumberFormat="1" applyFont="1" applyFill="1" applyBorder="1" applyAlignment="1" applyProtection="1">
      <alignment horizontal="center" vertical="center" shrinkToFit="1"/>
    </xf>
    <xf numFmtId="9" fontId="21" fillId="6" borderId="72" xfId="0" applyNumberFormat="1" applyFont="1" applyFill="1" applyBorder="1" applyAlignment="1" applyProtection="1">
      <alignment horizontal="center" vertical="center" shrinkToFit="1"/>
    </xf>
    <xf numFmtId="177" fontId="16" fillId="6" borderId="73" xfId="1" applyNumberFormat="1" applyFont="1" applyFill="1" applyBorder="1" applyAlignment="1" applyProtection="1">
      <alignment horizontal="right" vertical="center"/>
    </xf>
    <xf numFmtId="177" fontId="16" fillId="6" borderId="10" xfId="1" applyNumberFormat="1" applyFont="1" applyFill="1" applyBorder="1" applyAlignment="1" applyProtection="1">
      <alignment horizontal="right" vertical="center"/>
    </xf>
    <xf numFmtId="177" fontId="16" fillId="6" borderId="245" xfId="1" applyNumberFormat="1" applyFont="1" applyFill="1" applyBorder="1" applyAlignment="1" applyProtection="1">
      <alignment horizontal="right" vertical="center"/>
    </xf>
    <xf numFmtId="0" fontId="2" fillId="6" borderId="244" xfId="0" applyFont="1" applyFill="1" applyBorder="1" applyAlignment="1" applyProtection="1">
      <alignment horizontal="center" vertical="center"/>
    </xf>
    <xf numFmtId="9" fontId="15" fillId="6" borderId="129" xfId="0" applyNumberFormat="1" applyFont="1" applyFill="1" applyBorder="1" applyAlignment="1" applyProtection="1">
      <alignment horizontal="center" vertical="center" shrinkToFit="1"/>
    </xf>
    <xf numFmtId="9" fontId="15" fillId="6" borderId="10" xfId="0" applyNumberFormat="1" applyFont="1" applyFill="1" applyBorder="1" applyAlignment="1" applyProtection="1">
      <alignment horizontal="center" vertical="center" shrinkToFit="1"/>
    </xf>
    <xf numFmtId="9" fontId="15" fillId="6" borderId="72" xfId="0" applyNumberFormat="1" applyFont="1" applyFill="1" applyBorder="1" applyAlignment="1" applyProtection="1">
      <alignment horizontal="center" vertical="center" shrinkToFit="1"/>
    </xf>
    <xf numFmtId="177" fontId="22" fillId="6" borderId="73" xfId="1" applyNumberFormat="1" applyFont="1" applyFill="1" applyBorder="1" applyAlignment="1" applyProtection="1">
      <alignment horizontal="right" vertical="center"/>
    </xf>
    <xf numFmtId="177" fontId="22" fillId="6" borderId="10" xfId="1" applyNumberFormat="1" applyFont="1" applyFill="1" applyBorder="1" applyAlignment="1" applyProtection="1">
      <alignment horizontal="right" vertical="center"/>
    </xf>
    <xf numFmtId="177" fontId="22" fillId="6" borderId="245" xfId="1" applyNumberFormat="1" applyFont="1" applyFill="1" applyBorder="1" applyAlignment="1" applyProtection="1">
      <alignment horizontal="right" vertical="center"/>
    </xf>
    <xf numFmtId="0" fontId="20" fillId="6" borderId="244" xfId="0" applyFont="1" applyFill="1" applyBorder="1" applyAlignment="1" applyProtection="1">
      <alignment horizontal="center" vertical="center"/>
    </xf>
    <xf numFmtId="0" fontId="20" fillId="6" borderId="10" xfId="0" applyFont="1" applyFill="1" applyBorder="1" applyAlignment="1" applyProtection="1">
      <alignment horizontal="center" vertical="center"/>
    </xf>
    <xf numFmtId="0" fontId="20" fillId="6" borderId="23" xfId="0" applyFont="1" applyFill="1" applyBorder="1" applyAlignment="1" applyProtection="1">
      <alignment horizontal="center" vertical="center"/>
    </xf>
    <xf numFmtId="0" fontId="20" fillId="6" borderId="22" xfId="0" applyFont="1" applyFill="1" applyBorder="1" applyAlignment="1" applyProtection="1">
      <alignment horizontal="center" vertical="center"/>
    </xf>
    <xf numFmtId="0" fontId="20" fillId="6" borderId="10" xfId="0" applyFont="1" applyFill="1" applyBorder="1" applyAlignment="1" applyProtection="1">
      <alignment horizontal="left" vertical="center" shrinkToFit="1"/>
    </xf>
    <xf numFmtId="0" fontId="20" fillId="6" borderId="23" xfId="0" applyFont="1" applyFill="1" applyBorder="1" applyAlignment="1" applyProtection="1">
      <alignment horizontal="left" vertical="center" shrinkToFit="1"/>
    </xf>
    <xf numFmtId="179" fontId="2" fillId="6" borderId="10" xfId="0" applyNumberFormat="1" applyFont="1" applyFill="1" applyBorder="1" applyAlignment="1" applyProtection="1">
      <alignment vertical="center" shrinkToFit="1"/>
    </xf>
    <xf numFmtId="177" fontId="20" fillId="6" borderId="22" xfId="1" applyNumberFormat="1" applyFont="1" applyFill="1" applyBorder="1" applyAlignment="1" applyProtection="1">
      <alignment vertical="center" shrinkToFit="1"/>
    </xf>
    <xf numFmtId="177" fontId="20" fillId="6" borderId="10" xfId="1" applyNumberFormat="1" applyFont="1" applyFill="1" applyBorder="1" applyAlignment="1" applyProtection="1">
      <alignment vertical="center" shrinkToFit="1"/>
    </xf>
    <xf numFmtId="0" fontId="2" fillId="6" borderId="246" xfId="0" applyFont="1" applyFill="1" applyBorder="1" applyAlignment="1" applyProtection="1">
      <alignment horizontal="center" vertical="center"/>
    </xf>
    <xf numFmtId="0" fontId="2" fillId="6" borderId="219" xfId="0" applyFont="1" applyFill="1" applyBorder="1" applyAlignment="1" applyProtection="1">
      <alignment horizontal="center" vertical="center"/>
    </xf>
    <xf numFmtId="0" fontId="2" fillId="6" borderId="247" xfId="0" applyFont="1" applyFill="1" applyBorder="1" applyAlignment="1" applyProtection="1">
      <alignment horizontal="center" vertical="center"/>
    </xf>
    <xf numFmtId="0" fontId="2" fillId="6" borderId="248" xfId="0" applyFont="1" applyFill="1" applyBorder="1" applyAlignment="1" applyProtection="1">
      <alignment horizontal="center" vertical="center"/>
    </xf>
    <xf numFmtId="0" fontId="2" fillId="6" borderId="219" xfId="0" applyFont="1" applyFill="1" applyBorder="1" applyAlignment="1" applyProtection="1">
      <alignment horizontal="left" vertical="center" shrinkToFit="1"/>
    </xf>
    <xf numFmtId="0" fontId="2" fillId="6" borderId="247" xfId="0" applyFont="1" applyFill="1" applyBorder="1" applyAlignment="1" applyProtection="1">
      <alignment horizontal="left" vertical="center" shrinkToFit="1"/>
    </xf>
    <xf numFmtId="179" fontId="2" fillId="6" borderId="248" xfId="0" applyNumberFormat="1" applyFont="1" applyFill="1" applyBorder="1" applyAlignment="1" applyProtection="1">
      <alignment horizontal="right" vertical="center" shrinkToFit="1"/>
    </xf>
    <xf numFmtId="179" fontId="2" fillId="6" borderId="219" xfId="0" applyNumberFormat="1" applyFont="1" applyFill="1" applyBorder="1" applyAlignment="1" applyProtection="1">
      <alignment horizontal="right" vertical="center" shrinkToFit="1"/>
    </xf>
    <xf numFmtId="179" fontId="2" fillId="6" borderId="247" xfId="0" applyNumberFormat="1" applyFont="1" applyFill="1" applyBorder="1" applyAlignment="1" applyProtection="1">
      <alignment horizontal="right" vertical="center" shrinkToFit="1"/>
    </xf>
    <xf numFmtId="177" fontId="2" fillId="6" borderId="248" xfId="1" applyNumberFormat="1" applyFont="1" applyFill="1" applyBorder="1" applyAlignment="1" applyProtection="1">
      <alignment vertical="center" shrinkToFit="1"/>
    </xf>
    <xf numFmtId="177" fontId="2" fillId="6" borderId="219" xfId="1" applyNumberFormat="1" applyFont="1" applyFill="1" applyBorder="1" applyAlignment="1" applyProtection="1">
      <alignment vertical="center" shrinkToFit="1"/>
    </xf>
    <xf numFmtId="9" fontId="15" fillId="6" borderId="249" xfId="0" applyNumberFormat="1" applyFont="1" applyFill="1" applyBorder="1" applyAlignment="1" applyProtection="1">
      <alignment horizontal="center" vertical="center" shrinkToFit="1"/>
    </xf>
    <xf numFmtId="9" fontId="15" fillId="6" borderId="219" xfId="0" applyNumberFormat="1" applyFont="1" applyFill="1" applyBorder="1" applyAlignment="1" applyProtection="1">
      <alignment horizontal="center" vertical="center" shrinkToFit="1"/>
    </xf>
    <xf numFmtId="9" fontId="15" fillId="6" borderId="250" xfId="0" applyNumberFormat="1" applyFont="1" applyFill="1" applyBorder="1" applyAlignment="1" applyProtection="1">
      <alignment horizontal="center" vertical="center" shrinkToFit="1"/>
    </xf>
    <xf numFmtId="177" fontId="16" fillId="6" borderId="251" xfId="1" applyNumberFormat="1" applyFont="1" applyFill="1" applyBorder="1" applyAlignment="1" applyProtection="1">
      <alignment horizontal="right" vertical="center"/>
    </xf>
    <xf numFmtId="177" fontId="16" fillId="6" borderId="219" xfId="1" applyNumberFormat="1" applyFont="1" applyFill="1" applyBorder="1" applyAlignment="1" applyProtection="1">
      <alignment horizontal="right" vertical="center"/>
    </xf>
    <xf numFmtId="177" fontId="16" fillId="6" borderId="222" xfId="1" applyNumberFormat="1" applyFont="1" applyFill="1" applyBorder="1" applyAlignment="1" applyProtection="1">
      <alignment horizontal="right" vertical="center"/>
    </xf>
    <xf numFmtId="0" fontId="2" fillId="4" borderId="198" xfId="0" applyFont="1" applyFill="1" applyBorder="1" applyAlignment="1" applyProtection="1">
      <alignment horizontal="center" vertical="center"/>
      <protection locked="0"/>
    </xf>
    <xf numFmtId="0" fontId="2" fillId="4" borderId="199" xfId="0" applyFont="1" applyFill="1" applyBorder="1" applyAlignment="1" applyProtection="1">
      <alignment horizontal="center" vertical="center"/>
      <protection locked="0"/>
    </xf>
    <xf numFmtId="0" fontId="2" fillId="4" borderId="200" xfId="0" applyFont="1" applyFill="1" applyBorder="1" applyAlignment="1" applyProtection="1">
      <alignment horizontal="center" vertical="center"/>
      <protection locked="0"/>
    </xf>
    <xf numFmtId="0" fontId="2" fillId="4" borderId="208" xfId="0" applyFont="1" applyFill="1" applyBorder="1" applyAlignment="1" applyProtection="1">
      <alignment horizontal="center" vertical="center"/>
    </xf>
    <xf numFmtId="0" fontId="2" fillId="4" borderId="199" xfId="0" applyFont="1" applyFill="1" applyBorder="1" applyAlignment="1" applyProtection="1">
      <alignment horizontal="center" vertical="center"/>
    </xf>
    <xf numFmtId="0" fontId="2" fillId="4" borderId="207" xfId="0" applyFont="1" applyFill="1" applyBorder="1" applyAlignment="1" applyProtection="1">
      <alignment horizontal="center" vertical="center"/>
    </xf>
    <xf numFmtId="0" fontId="2" fillId="4" borderId="202" xfId="0" applyFont="1" applyFill="1" applyBorder="1" applyAlignment="1" applyProtection="1">
      <alignment horizontal="center" vertical="center"/>
    </xf>
    <xf numFmtId="0" fontId="2" fillId="4" borderId="203" xfId="0" applyFont="1" applyFill="1" applyBorder="1" applyAlignment="1" applyProtection="1">
      <alignment horizontal="center" vertical="center"/>
      <protection locked="0"/>
    </xf>
    <xf numFmtId="0" fontId="2" fillId="4" borderId="101" xfId="0" applyFont="1" applyFill="1" applyBorder="1" applyAlignment="1" applyProtection="1">
      <alignment horizontal="center" vertical="center"/>
      <protection locked="0"/>
    </xf>
    <xf numFmtId="0" fontId="2" fillId="4" borderId="102" xfId="0" applyFont="1" applyFill="1" applyBorder="1" applyAlignment="1" applyProtection="1">
      <alignment horizontal="center" vertical="center"/>
      <protection locked="0"/>
    </xf>
    <xf numFmtId="0" fontId="18" fillId="4" borderId="168" xfId="0" applyFont="1" applyFill="1" applyBorder="1" applyAlignment="1" applyProtection="1">
      <alignment horizontal="center" vertical="center"/>
    </xf>
    <xf numFmtId="0" fontId="18" fillId="4" borderId="104" xfId="0" applyFont="1" applyFill="1" applyBorder="1" applyAlignment="1" applyProtection="1">
      <alignment horizontal="center" vertical="center"/>
    </xf>
    <xf numFmtId="0" fontId="18" fillId="4" borderId="105" xfId="0" applyFont="1" applyFill="1" applyBorder="1" applyAlignment="1" applyProtection="1">
      <alignment horizontal="center" vertical="center"/>
    </xf>
    <xf numFmtId="0" fontId="18" fillId="4" borderId="162" xfId="0" applyFont="1" applyFill="1" applyBorder="1" applyAlignment="1" applyProtection="1">
      <alignment horizontal="center" vertical="center"/>
    </xf>
    <xf numFmtId="0" fontId="18" fillId="4" borderId="54" xfId="0" applyFont="1" applyFill="1" applyBorder="1" applyAlignment="1" applyProtection="1">
      <alignment horizontal="center" vertical="center"/>
    </xf>
    <xf numFmtId="0" fontId="18" fillId="4" borderId="57" xfId="0" applyFont="1" applyFill="1" applyBorder="1" applyAlignment="1" applyProtection="1">
      <alignment horizontal="center" vertical="center"/>
    </xf>
    <xf numFmtId="0" fontId="2" fillId="4" borderId="204" xfId="0" applyFont="1" applyFill="1" applyBorder="1" applyAlignment="1" applyProtection="1">
      <alignment horizontal="center" vertical="center"/>
      <protection locked="0"/>
    </xf>
    <xf numFmtId="0" fontId="2" fillId="4" borderId="64" xfId="0" applyFont="1" applyFill="1" applyBorder="1" applyAlignment="1" applyProtection="1">
      <alignment horizontal="center" vertical="center"/>
      <protection locked="0"/>
    </xf>
    <xf numFmtId="0" fontId="2" fillId="4" borderId="108" xfId="0" applyFont="1" applyFill="1" applyBorder="1" applyAlignment="1" applyProtection="1">
      <alignment horizontal="center" vertical="center"/>
      <protection locked="0"/>
    </xf>
    <xf numFmtId="0" fontId="2" fillId="4" borderId="201" xfId="0" applyFont="1" applyFill="1" applyBorder="1" applyAlignment="1" applyProtection="1">
      <alignment horizontal="center" vertical="center" shrinkToFit="1"/>
      <protection locked="0"/>
    </xf>
    <xf numFmtId="0" fontId="2" fillId="4" borderId="199" xfId="0" applyFont="1" applyFill="1" applyBorder="1" applyAlignment="1" applyProtection="1">
      <alignment horizontal="center" vertical="center" shrinkToFit="1"/>
      <protection locked="0"/>
    </xf>
    <xf numFmtId="0" fontId="2" fillId="4" borderId="202" xfId="0" applyFont="1" applyFill="1" applyBorder="1" applyAlignment="1" applyProtection="1">
      <alignment horizontal="center" vertical="center" shrinkToFit="1"/>
      <protection locked="0"/>
    </xf>
    <xf numFmtId="0" fontId="2" fillId="4" borderId="285" xfId="0" applyFont="1" applyFill="1" applyBorder="1" applyAlignment="1" applyProtection="1">
      <alignment horizontal="center" vertical="center" shrinkToFit="1"/>
      <protection locked="0"/>
    </xf>
    <xf numFmtId="0" fontId="2" fillId="4" borderId="101" xfId="0" applyFont="1" applyFill="1" applyBorder="1" applyAlignment="1" applyProtection="1">
      <alignment horizontal="center" vertical="center" shrinkToFit="1"/>
      <protection locked="0"/>
    </xf>
    <xf numFmtId="0" fontId="2" fillId="4" borderId="286" xfId="0" applyFont="1" applyFill="1" applyBorder="1" applyAlignment="1" applyProtection="1">
      <alignment horizontal="center" vertical="center" shrinkToFit="1"/>
      <protection locked="0"/>
    </xf>
    <xf numFmtId="0" fontId="2" fillId="4" borderId="283" xfId="0" applyFont="1" applyFill="1" applyBorder="1" applyAlignment="1" applyProtection="1">
      <alignment horizontal="center" vertical="center" shrinkToFit="1"/>
      <protection locked="0"/>
    </xf>
    <xf numFmtId="0" fontId="2" fillId="4" borderId="64" xfId="0" applyFont="1" applyFill="1" applyBorder="1" applyAlignment="1" applyProtection="1">
      <alignment horizontal="center" vertical="center" shrinkToFit="1"/>
      <protection locked="0"/>
    </xf>
    <xf numFmtId="0" fontId="2" fillId="4" borderId="284" xfId="0" applyFont="1" applyFill="1" applyBorder="1" applyAlignment="1" applyProtection="1">
      <alignment horizontal="center" vertical="center" shrinkToFit="1"/>
      <protection locked="0"/>
    </xf>
    <xf numFmtId="0" fontId="5" fillId="4" borderId="111" xfId="0" applyFon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center" vertical="center"/>
      <protection locked="0"/>
    </xf>
    <xf numFmtId="0" fontId="5" fillId="4" borderId="158" xfId="0" applyFont="1" applyFill="1" applyBorder="1" applyAlignment="1" applyProtection="1">
      <alignment horizontal="center" vertical="center"/>
      <protection locked="0"/>
    </xf>
    <xf numFmtId="0" fontId="5" fillId="4" borderId="114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145" xfId="0" applyFont="1" applyFill="1" applyBorder="1" applyAlignment="1" applyProtection="1">
      <alignment horizontal="center" vertical="center"/>
      <protection locked="0"/>
    </xf>
    <xf numFmtId="0" fontId="5" fillId="4" borderId="206" xfId="0" applyFont="1" applyFill="1" applyBorder="1" applyAlignment="1" applyProtection="1">
      <alignment horizontal="center" vertical="center"/>
      <protection locked="0"/>
    </xf>
    <xf numFmtId="0" fontId="5" fillId="4" borderId="149" xfId="0" applyFont="1" applyFill="1" applyBorder="1" applyAlignment="1" applyProtection="1">
      <alignment horizontal="center" vertical="center"/>
      <protection locked="0"/>
    </xf>
    <xf numFmtId="0" fontId="5" fillId="4" borderId="150" xfId="0" applyFont="1" applyFill="1" applyBorder="1" applyAlignment="1" applyProtection="1">
      <alignment horizontal="center" vertical="center"/>
      <protection locked="0"/>
    </xf>
    <xf numFmtId="38" fontId="5" fillId="0" borderId="259" xfId="1" applyNumberFormat="1" applyFont="1" applyFill="1" applyBorder="1" applyAlignment="1" applyProtection="1">
      <alignment horizontal="center" vertical="center" shrinkToFit="1"/>
    </xf>
    <xf numFmtId="38" fontId="5" fillId="0" borderId="260" xfId="1" applyNumberFormat="1" applyFont="1" applyFill="1" applyBorder="1" applyAlignment="1" applyProtection="1">
      <alignment horizontal="center" vertical="center" shrinkToFit="1"/>
    </xf>
    <xf numFmtId="38" fontId="5" fillId="0" borderId="261" xfId="1" applyNumberFormat="1" applyFont="1" applyFill="1" applyBorder="1" applyAlignment="1" applyProtection="1">
      <alignment horizontal="center" vertical="center" shrinkToFit="1"/>
    </xf>
    <xf numFmtId="38" fontId="5" fillId="0" borderId="253" xfId="1" applyNumberFormat="1" applyFont="1" applyFill="1" applyBorder="1" applyAlignment="1" applyProtection="1">
      <alignment horizontal="center" vertical="center" shrinkToFit="1"/>
    </xf>
    <xf numFmtId="38" fontId="5" fillId="0" borderId="176" xfId="1" applyNumberFormat="1" applyFont="1" applyFill="1" applyBorder="1" applyAlignment="1" applyProtection="1">
      <alignment horizontal="center" vertical="center" shrinkToFit="1"/>
    </xf>
    <xf numFmtId="38" fontId="5" fillId="0" borderId="179" xfId="1" applyNumberFormat="1" applyFont="1" applyFill="1" applyBorder="1" applyAlignment="1" applyProtection="1">
      <alignment horizontal="center" vertical="center" shrinkToFit="1"/>
    </xf>
    <xf numFmtId="9" fontId="5" fillId="0" borderId="257" xfId="2" applyFont="1" applyFill="1" applyBorder="1" applyAlignment="1" applyProtection="1">
      <alignment horizontal="center" vertical="center" shrinkToFit="1"/>
    </xf>
    <xf numFmtId="9" fontId="5" fillId="0" borderId="258" xfId="2" applyFont="1" applyFill="1" applyBorder="1" applyAlignment="1" applyProtection="1">
      <alignment horizontal="center" vertical="center" shrinkToFit="1"/>
    </xf>
    <xf numFmtId="9" fontId="5" fillId="0" borderId="262" xfId="2" applyFont="1" applyFill="1" applyBorder="1" applyAlignment="1" applyProtection="1">
      <alignment horizontal="center" vertical="center" shrinkToFit="1"/>
    </xf>
    <xf numFmtId="38" fontId="5" fillId="4" borderId="186" xfId="1" applyNumberFormat="1" applyFont="1" applyFill="1" applyBorder="1" applyAlignment="1" applyProtection="1">
      <alignment horizontal="center" vertical="center" shrinkToFit="1"/>
    </xf>
    <xf numFmtId="38" fontId="5" fillId="4" borderId="187" xfId="1" applyNumberFormat="1" applyFont="1" applyFill="1" applyBorder="1" applyAlignment="1" applyProtection="1">
      <alignment horizontal="center" vertical="center" shrinkToFit="1"/>
    </xf>
    <xf numFmtId="38" fontId="5" fillId="4" borderId="190" xfId="1" applyNumberFormat="1" applyFont="1" applyFill="1" applyBorder="1" applyAlignment="1" applyProtection="1">
      <alignment horizontal="center" vertical="center" shrinkToFit="1"/>
    </xf>
    <xf numFmtId="0" fontId="21" fillId="4" borderId="217" xfId="0" applyFont="1" applyFill="1" applyBorder="1" applyAlignment="1" applyProtection="1">
      <alignment horizontal="center" vertical="center" shrinkToFit="1"/>
    </xf>
    <xf numFmtId="0" fontId="21" fillId="4" borderId="218" xfId="0" applyFont="1" applyFill="1" applyBorder="1" applyAlignment="1" applyProtection="1">
      <alignment horizontal="center" vertical="center" shrinkToFit="1"/>
    </xf>
    <xf numFmtId="38" fontId="24" fillId="4" borderId="219" xfId="1" applyFont="1" applyFill="1" applyBorder="1" applyAlignment="1" applyProtection="1">
      <alignment horizontal="right" vertical="center" shrinkToFit="1"/>
    </xf>
    <xf numFmtId="0" fontId="21" fillId="4" borderId="220" xfId="0" applyFont="1" applyFill="1" applyBorder="1" applyAlignment="1" applyProtection="1">
      <alignment horizontal="center" vertical="center" shrinkToFit="1"/>
    </xf>
    <xf numFmtId="38" fontId="24" fillId="4" borderId="221" xfId="1" applyFont="1" applyFill="1" applyBorder="1" applyAlignment="1" applyProtection="1">
      <alignment horizontal="right" vertical="center" shrinkToFit="1"/>
    </xf>
    <xf numFmtId="38" fontId="24" fillId="4" borderId="222" xfId="1" applyFont="1" applyFill="1" applyBorder="1" applyAlignment="1" applyProtection="1">
      <alignment horizontal="right" vertical="center" shrinkToFit="1"/>
    </xf>
    <xf numFmtId="0" fontId="21" fillId="4" borderId="215" xfId="0" applyFont="1" applyFill="1" applyBorder="1" applyAlignment="1" applyProtection="1">
      <alignment horizontal="center" vertical="center" shrinkToFit="1"/>
    </xf>
    <xf numFmtId="38" fontId="24" fillId="4" borderId="90" xfId="1" applyFont="1" applyFill="1" applyBorder="1" applyAlignment="1" applyProtection="1">
      <alignment horizontal="right" vertical="center" shrinkToFit="1"/>
    </xf>
    <xf numFmtId="38" fontId="24" fillId="4" borderId="92" xfId="1" applyFont="1" applyFill="1" applyBorder="1" applyAlignment="1" applyProtection="1">
      <alignment horizontal="right" vertical="center" shrinkToFit="1"/>
    </xf>
    <xf numFmtId="38" fontId="24" fillId="4" borderId="216" xfId="1" applyFont="1" applyFill="1" applyBorder="1" applyAlignment="1" applyProtection="1">
      <alignment horizontal="right" vertical="center" shrinkToFit="1"/>
    </xf>
    <xf numFmtId="0" fontId="21" fillId="4" borderId="210" xfId="0" applyFont="1" applyFill="1" applyBorder="1" applyAlignment="1" applyProtection="1">
      <alignment horizontal="center" vertical="center" shrinkToFit="1"/>
    </xf>
    <xf numFmtId="0" fontId="21" fillId="4" borderId="211" xfId="0" applyFont="1" applyFill="1" applyBorder="1" applyAlignment="1" applyProtection="1">
      <alignment horizontal="center" vertical="center" shrinkToFit="1"/>
    </xf>
    <xf numFmtId="38" fontId="24" fillId="4" borderId="151" xfId="1" applyFont="1" applyFill="1" applyBorder="1" applyAlignment="1" applyProtection="1">
      <alignment horizontal="right" vertical="center" shrinkToFit="1"/>
    </xf>
    <xf numFmtId="38" fontId="24" fillId="4" borderId="212" xfId="1" applyFont="1" applyFill="1" applyBorder="1" applyAlignment="1" applyProtection="1">
      <alignment horizontal="right" vertical="center" shrinkToFit="1"/>
    </xf>
    <xf numFmtId="0" fontId="21" fillId="4" borderId="213" xfId="0" applyFont="1" applyFill="1" applyBorder="1" applyAlignment="1" applyProtection="1">
      <alignment horizontal="center" vertical="center" shrinkToFit="1"/>
    </xf>
    <xf numFmtId="38" fontId="24" fillId="4" borderId="214" xfId="1" applyFont="1" applyFill="1" applyBorder="1" applyAlignment="1" applyProtection="1">
      <alignment horizontal="right" vertical="center" shrinkToFit="1"/>
    </xf>
    <xf numFmtId="0" fontId="18" fillId="4" borderId="168" xfId="0" applyFont="1" applyFill="1" applyBorder="1" applyAlignment="1" applyProtection="1">
      <alignment horizontal="center" vertical="center"/>
      <protection locked="0"/>
    </xf>
    <xf numFmtId="0" fontId="18" fillId="4" borderId="104" xfId="0" applyFont="1" applyFill="1" applyBorder="1" applyAlignment="1" applyProtection="1">
      <alignment horizontal="center" vertical="center"/>
      <protection locked="0"/>
    </xf>
    <xf numFmtId="0" fontId="18" fillId="4" borderId="105" xfId="0" applyFont="1" applyFill="1" applyBorder="1" applyAlignment="1" applyProtection="1">
      <alignment horizontal="center" vertical="center"/>
      <protection locked="0"/>
    </xf>
    <xf numFmtId="0" fontId="18" fillId="4" borderId="162" xfId="0" applyFont="1" applyFill="1" applyBorder="1" applyAlignment="1" applyProtection="1">
      <alignment horizontal="center" vertical="center"/>
      <protection locked="0"/>
    </xf>
    <xf numFmtId="0" fontId="18" fillId="4" borderId="54" xfId="0" applyFont="1" applyFill="1" applyBorder="1" applyAlignment="1" applyProtection="1">
      <alignment horizontal="center" vertical="center"/>
      <protection locked="0"/>
    </xf>
    <xf numFmtId="0" fontId="18" fillId="4" borderId="57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2" fillId="4" borderId="208" xfId="0" applyFont="1" applyFill="1" applyBorder="1" applyAlignment="1" applyProtection="1">
      <alignment horizontal="center" vertical="center"/>
      <protection locked="0"/>
    </xf>
    <xf numFmtId="0" fontId="2" fillId="4" borderId="207" xfId="0" applyFont="1" applyFill="1" applyBorder="1" applyAlignment="1" applyProtection="1">
      <alignment horizontal="center" vertical="center"/>
      <protection locked="0"/>
    </xf>
    <xf numFmtId="0" fontId="2" fillId="4" borderId="202" xfId="0" applyFont="1" applyFill="1" applyBorder="1" applyAlignment="1" applyProtection="1">
      <alignment horizontal="center" vertical="center"/>
      <protection locked="0"/>
    </xf>
    <xf numFmtId="9" fontId="15" fillId="4" borderId="129" xfId="0" applyNumberFormat="1" applyFont="1" applyFill="1" applyBorder="1" applyAlignment="1" applyProtection="1">
      <alignment horizontal="center" vertical="center" shrinkToFit="1"/>
      <protection locked="0"/>
    </xf>
    <xf numFmtId="9" fontId="15" fillId="4" borderId="10" xfId="0" applyNumberFormat="1" applyFont="1" applyFill="1" applyBorder="1" applyAlignment="1" applyProtection="1">
      <alignment horizontal="center" vertical="center" shrinkToFit="1"/>
      <protection locked="0"/>
    </xf>
    <xf numFmtId="9" fontId="15" fillId="4" borderId="72" xfId="0" applyNumberFormat="1" applyFont="1" applyFill="1" applyBorder="1" applyAlignment="1" applyProtection="1">
      <alignment horizontal="center" vertical="center" shrinkToFit="1"/>
      <protection locked="0"/>
    </xf>
    <xf numFmtId="177" fontId="16" fillId="4" borderId="73" xfId="1" applyNumberFormat="1" applyFont="1" applyFill="1" applyBorder="1" applyAlignment="1" applyProtection="1">
      <alignment horizontal="right" vertical="center"/>
      <protection locked="0"/>
    </xf>
    <xf numFmtId="177" fontId="16" fillId="4" borderId="10" xfId="1" applyNumberFormat="1" applyFont="1" applyFill="1" applyBorder="1" applyAlignment="1" applyProtection="1">
      <alignment horizontal="right" vertical="center"/>
      <protection locked="0"/>
    </xf>
    <xf numFmtId="177" fontId="16" fillId="4" borderId="245" xfId="1" applyNumberFormat="1" applyFont="1" applyFill="1" applyBorder="1" applyAlignment="1" applyProtection="1">
      <alignment horizontal="right" vertical="center"/>
      <protection locked="0"/>
    </xf>
    <xf numFmtId="0" fontId="2" fillId="4" borderId="246" xfId="0" applyFont="1" applyFill="1" applyBorder="1" applyAlignment="1" applyProtection="1">
      <alignment horizontal="center" vertical="center"/>
      <protection locked="0"/>
    </xf>
    <xf numFmtId="0" fontId="2" fillId="4" borderId="219" xfId="0" applyFont="1" applyFill="1" applyBorder="1" applyAlignment="1" applyProtection="1">
      <alignment horizontal="center" vertical="center"/>
      <protection locked="0"/>
    </xf>
    <xf numFmtId="0" fontId="2" fillId="4" borderId="247" xfId="0" applyFont="1" applyFill="1" applyBorder="1" applyAlignment="1" applyProtection="1">
      <alignment horizontal="center" vertical="center"/>
      <protection locked="0"/>
    </xf>
    <xf numFmtId="0" fontId="2" fillId="4" borderId="248" xfId="0" applyFont="1" applyFill="1" applyBorder="1" applyAlignment="1" applyProtection="1">
      <alignment horizontal="center" vertical="center"/>
      <protection locked="0"/>
    </xf>
    <xf numFmtId="0" fontId="2" fillId="4" borderId="219" xfId="0" applyFont="1" applyFill="1" applyBorder="1" applyAlignment="1" applyProtection="1">
      <alignment horizontal="left" vertical="center" shrinkToFit="1"/>
      <protection locked="0"/>
    </xf>
    <xf numFmtId="0" fontId="2" fillId="4" borderId="247" xfId="0" applyFont="1" applyFill="1" applyBorder="1" applyAlignment="1" applyProtection="1">
      <alignment horizontal="left" vertical="center" shrinkToFit="1"/>
      <protection locked="0"/>
    </xf>
    <xf numFmtId="179" fontId="2" fillId="4" borderId="248" xfId="0" applyNumberFormat="1" applyFont="1" applyFill="1" applyBorder="1" applyAlignment="1" applyProtection="1">
      <alignment horizontal="right" vertical="center" shrinkToFit="1"/>
      <protection locked="0"/>
    </xf>
    <xf numFmtId="179" fontId="2" fillId="4" borderId="219" xfId="0" applyNumberFormat="1" applyFont="1" applyFill="1" applyBorder="1" applyAlignment="1" applyProtection="1">
      <alignment horizontal="right" vertical="center" shrinkToFit="1"/>
      <protection locked="0"/>
    </xf>
    <xf numFmtId="179" fontId="2" fillId="4" borderId="247" xfId="0" applyNumberFormat="1" applyFont="1" applyFill="1" applyBorder="1" applyAlignment="1" applyProtection="1">
      <alignment horizontal="right" vertical="center" shrinkToFit="1"/>
      <protection locked="0"/>
    </xf>
    <xf numFmtId="177" fontId="2" fillId="4" borderId="248" xfId="1" applyNumberFormat="1" applyFont="1" applyFill="1" applyBorder="1" applyAlignment="1" applyProtection="1">
      <alignment vertical="center" shrinkToFit="1"/>
      <protection locked="0"/>
    </xf>
    <xf numFmtId="177" fontId="2" fillId="4" borderId="219" xfId="1" applyNumberFormat="1" applyFont="1" applyFill="1" applyBorder="1" applyAlignment="1" applyProtection="1">
      <alignment vertical="center" shrinkToFit="1"/>
      <protection locked="0"/>
    </xf>
    <xf numFmtId="9" fontId="15" fillId="4" borderId="249" xfId="0" applyNumberFormat="1" applyFont="1" applyFill="1" applyBorder="1" applyAlignment="1" applyProtection="1">
      <alignment horizontal="center" vertical="center" shrinkToFit="1"/>
      <protection locked="0"/>
    </xf>
    <xf numFmtId="9" fontId="15" fillId="4" borderId="219" xfId="0" applyNumberFormat="1" applyFont="1" applyFill="1" applyBorder="1" applyAlignment="1" applyProtection="1">
      <alignment horizontal="center" vertical="center" shrinkToFit="1"/>
      <protection locked="0"/>
    </xf>
    <xf numFmtId="9" fontId="15" fillId="4" borderId="250" xfId="0" applyNumberFormat="1" applyFont="1" applyFill="1" applyBorder="1" applyAlignment="1" applyProtection="1">
      <alignment horizontal="center" vertical="center" shrinkToFit="1"/>
      <protection locked="0"/>
    </xf>
    <xf numFmtId="177" fontId="16" fillId="4" borderId="251" xfId="1" applyNumberFormat="1" applyFont="1" applyFill="1" applyBorder="1" applyAlignment="1" applyProtection="1">
      <alignment horizontal="right" vertical="center"/>
      <protection locked="0"/>
    </xf>
    <xf numFmtId="177" fontId="16" fillId="4" borderId="219" xfId="1" applyNumberFormat="1" applyFont="1" applyFill="1" applyBorder="1" applyAlignment="1" applyProtection="1">
      <alignment horizontal="right" vertical="center"/>
      <protection locked="0"/>
    </xf>
    <xf numFmtId="177" fontId="16" fillId="4" borderId="222" xfId="1" applyNumberFormat="1" applyFont="1" applyFill="1" applyBorder="1" applyAlignment="1" applyProtection="1">
      <alignment horizontal="right" vertical="center"/>
      <protection locked="0"/>
    </xf>
    <xf numFmtId="0" fontId="2" fillId="4" borderId="244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left" vertical="center" shrinkToFit="1"/>
      <protection locked="0"/>
    </xf>
    <xf numFmtId="0" fontId="2" fillId="4" borderId="23" xfId="0" applyFont="1" applyFill="1" applyBorder="1" applyAlignment="1" applyProtection="1">
      <alignment horizontal="left" vertical="center" shrinkToFit="1"/>
      <protection locked="0"/>
    </xf>
    <xf numFmtId="179" fontId="2" fillId="4" borderId="10" xfId="0" applyNumberFormat="1" applyFont="1" applyFill="1" applyBorder="1" applyAlignment="1" applyProtection="1">
      <alignment vertical="center" shrinkToFit="1"/>
      <protection locked="0"/>
    </xf>
    <xf numFmtId="177" fontId="2" fillId="4" borderId="22" xfId="1" applyNumberFormat="1" applyFont="1" applyFill="1" applyBorder="1" applyAlignment="1" applyProtection="1">
      <alignment vertical="center" shrinkToFit="1"/>
      <protection locked="0"/>
    </xf>
    <xf numFmtId="177" fontId="2" fillId="4" borderId="10" xfId="1" applyNumberFormat="1" applyFont="1" applyFill="1" applyBorder="1" applyAlignment="1" applyProtection="1">
      <alignment vertical="center" shrinkToFit="1"/>
      <protection locked="0"/>
    </xf>
    <xf numFmtId="177" fontId="22" fillId="4" borderId="73" xfId="1" applyNumberFormat="1" applyFont="1" applyFill="1" applyBorder="1" applyAlignment="1" applyProtection="1">
      <alignment horizontal="right" vertical="center"/>
      <protection locked="0"/>
    </xf>
    <xf numFmtId="177" fontId="22" fillId="4" borderId="10" xfId="1" applyNumberFormat="1" applyFont="1" applyFill="1" applyBorder="1" applyAlignment="1" applyProtection="1">
      <alignment horizontal="right" vertical="center"/>
      <protection locked="0"/>
    </xf>
    <xf numFmtId="177" fontId="22" fillId="4" borderId="245" xfId="1" applyNumberFormat="1" applyFont="1" applyFill="1" applyBorder="1" applyAlignment="1" applyProtection="1">
      <alignment horizontal="right" vertical="center"/>
      <protection locked="0"/>
    </xf>
    <xf numFmtId="0" fontId="20" fillId="4" borderId="244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 applyProtection="1">
      <alignment horizontal="center" vertical="center"/>
      <protection locked="0"/>
    </xf>
    <xf numFmtId="0" fontId="20" fillId="4" borderId="22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left" vertical="center" shrinkToFit="1"/>
      <protection locked="0"/>
    </xf>
    <xf numFmtId="0" fontId="20" fillId="4" borderId="23" xfId="0" applyFont="1" applyFill="1" applyBorder="1" applyAlignment="1" applyProtection="1">
      <alignment horizontal="left" vertical="center" shrinkToFit="1"/>
      <protection locked="0"/>
    </xf>
    <xf numFmtId="177" fontId="20" fillId="4" borderId="22" xfId="1" applyNumberFormat="1" applyFont="1" applyFill="1" applyBorder="1" applyAlignment="1" applyProtection="1">
      <alignment vertical="center" shrinkToFit="1"/>
      <protection locked="0"/>
    </xf>
    <xf numFmtId="177" fontId="20" fillId="4" borderId="10" xfId="1" applyNumberFormat="1" applyFont="1" applyFill="1" applyBorder="1" applyAlignment="1" applyProtection="1">
      <alignment vertical="center" shrinkToFit="1"/>
      <protection locked="0"/>
    </xf>
    <xf numFmtId="179" fontId="2" fillId="4" borderId="10" xfId="0" applyNumberFormat="1" applyFont="1" applyFill="1" applyBorder="1" applyAlignment="1" applyProtection="1">
      <alignment horizontal="right" vertical="center" shrinkToFit="1"/>
      <protection locked="0"/>
    </xf>
    <xf numFmtId="179" fontId="2" fillId="4" borderId="22" xfId="0" applyNumberFormat="1" applyFont="1" applyFill="1" applyBorder="1" applyAlignment="1" applyProtection="1">
      <alignment horizontal="right" vertical="center" shrinkToFit="1"/>
      <protection locked="0"/>
    </xf>
    <xf numFmtId="179" fontId="2" fillId="4" borderId="23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238" xfId="0" applyFont="1" applyFill="1" applyBorder="1" applyAlignment="1" applyProtection="1">
      <alignment horizontal="center" vertical="center"/>
      <protection locked="0"/>
    </xf>
    <xf numFmtId="0" fontId="2" fillId="4" borderId="151" xfId="0" applyFont="1" applyFill="1" applyBorder="1" applyAlignment="1" applyProtection="1">
      <alignment horizontal="center" vertical="center"/>
      <protection locked="0"/>
    </xf>
    <xf numFmtId="0" fontId="2" fillId="4" borderId="239" xfId="0" applyFont="1" applyFill="1" applyBorder="1" applyAlignment="1" applyProtection="1">
      <alignment horizontal="center" vertical="center"/>
      <protection locked="0"/>
    </xf>
    <xf numFmtId="0" fontId="20" fillId="4" borderId="241" xfId="0" applyFont="1" applyFill="1" applyBorder="1" applyAlignment="1" applyProtection="1">
      <alignment horizontal="center" vertical="center"/>
      <protection locked="0"/>
    </xf>
    <xf numFmtId="0" fontId="20" fillId="4" borderId="151" xfId="0" applyFont="1" applyFill="1" applyBorder="1" applyAlignment="1" applyProtection="1">
      <alignment horizontal="center" vertical="center"/>
      <protection locked="0"/>
    </xf>
    <xf numFmtId="0" fontId="20" fillId="4" borderId="242" xfId="0" applyFont="1" applyFill="1" applyBorder="1" applyAlignment="1" applyProtection="1">
      <alignment horizontal="center" vertical="center"/>
      <protection locked="0"/>
    </xf>
    <xf numFmtId="178" fontId="2" fillId="4" borderId="244" xfId="0" applyNumberFormat="1" applyFont="1" applyFill="1" applyBorder="1" applyAlignment="1" applyProtection="1">
      <alignment horizontal="center" vertical="center"/>
      <protection locked="0"/>
    </xf>
    <xf numFmtId="178" fontId="2" fillId="4" borderId="10" xfId="0" applyNumberFormat="1" applyFont="1" applyFill="1" applyBorder="1" applyAlignment="1" applyProtection="1">
      <alignment horizontal="center" vertical="center"/>
      <protection locked="0"/>
    </xf>
    <xf numFmtId="178" fontId="2" fillId="4" borderId="23" xfId="0" applyNumberFormat="1" applyFont="1" applyFill="1" applyBorder="1" applyAlignment="1" applyProtection="1">
      <alignment horizontal="center" vertical="center"/>
      <protection locked="0"/>
    </xf>
    <xf numFmtId="178" fontId="2" fillId="4" borderId="22" xfId="0" applyNumberFormat="1" applyFont="1" applyFill="1" applyBorder="1" applyAlignment="1" applyProtection="1">
      <alignment horizontal="center" vertical="center"/>
      <protection locked="0"/>
    </xf>
    <xf numFmtId="9" fontId="21" fillId="4" borderId="73" xfId="0" applyNumberFormat="1" applyFont="1" applyFill="1" applyBorder="1" applyAlignment="1" applyProtection="1">
      <alignment horizontal="center" vertical="center" shrinkToFit="1"/>
      <protection locked="0"/>
    </xf>
    <xf numFmtId="9" fontId="21" fillId="4" borderId="10" xfId="0" applyNumberFormat="1" applyFont="1" applyFill="1" applyBorder="1" applyAlignment="1" applyProtection="1">
      <alignment horizontal="center" vertical="center" shrinkToFit="1"/>
      <protection locked="0"/>
    </xf>
    <xf numFmtId="9" fontId="21" fillId="4" borderId="72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80" xfId="0" applyFont="1" applyFill="1" applyBorder="1" applyAlignment="1" applyProtection="1">
      <alignment horizontal="center" vertical="center"/>
      <protection locked="0"/>
    </xf>
    <xf numFmtId="0" fontId="2" fillId="4" borderId="181" xfId="0" applyFont="1" applyFill="1" applyBorder="1" applyAlignment="1" applyProtection="1">
      <alignment horizontal="center" vertical="center"/>
      <protection locked="0"/>
    </xf>
    <xf numFmtId="0" fontId="2" fillId="4" borderId="181" xfId="0" applyFont="1" applyFill="1" applyBorder="1" applyAlignment="1" applyProtection="1">
      <alignment horizontal="left" vertical="center" shrinkToFit="1"/>
      <protection locked="0"/>
    </xf>
    <xf numFmtId="0" fontId="2" fillId="4" borderId="182" xfId="0" applyFont="1" applyFill="1" applyBorder="1" applyAlignment="1" applyProtection="1">
      <alignment horizontal="left" vertical="center" shrinkToFit="1"/>
      <protection locked="0"/>
    </xf>
    <xf numFmtId="38" fontId="5" fillId="4" borderId="183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181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184" xfId="1" applyNumberFormat="1" applyFont="1" applyFill="1" applyBorder="1" applyAlignment="1" applyProtection="1">
      <alignment horizontal="right" vertical="center" shrinkToFit="1"/>
      <protection locked="0"/>
    </xf>
    <xf numFmtId="0" fontId="2" fillId="4" borderId="172" xfId="0" applyFont="1" applyFill="1" applyBorder="1" applyAlignment="1" applyProtection="1">
      <alignment horizontal="center" vertical="center"/>
      <protection locked="0"/>
    </xf>
    <xf numFmtId="0" fontId="2" fillId="4" borderId="173" xfId="0" applyFont="1" applyFill="1" applyBorder="1" applyAlignment="1" applyProtection="1">
      <alignment horizontal="center" vertical="center"/>
      <protection locked="0"/>
    </xf>
    <xf numFmtId="0" fontId="2" fillId="4" borderId="162" xfId="0" applyFont="1" applyFill="1" applyBorder="1" applyAlignment="1" applyProtection="1">
      <alignment horizontal="center" vertical="center"/>
      <protection locked="0"/>
    </xf>
    <xf numFmtId="0" fontId="2" fillId="4" borderId="54" xfId="0" applyFont="1" applyFill="1" applyBorder="1" applyAlignment="1" applyProtection="1">
      <alignment horizontal="center" vertical="center"/>
      <protection locked="0"/>
    </xf>
    <xf numFmtId="0" fontId="2" fillId="4" borderId="173" xfId="0" applyFont="1" applyFill="1" applyBorder="1" applyAlignment="1" applyProtection="1">
      <alignment horizontal="left" vertical="center" shrinkToFit="1"/>
      <protection locked="0"/>
    </xf>
    <xf numFmtId="0" fontId="2" fillId="4" borderId="174" xfId="0" applyFont="1" applyFill="1" applyBorder="1" applyAlignment="1" applyProtection="1">
      <alignment horizontal="left" vertical="center" shrinkToFit="1"/>
      <protection locked="0"/>
    </xf>
    <xf numFmtId="0" fontId="2" fillId="4" borderId="54" xfId="0" applyFont="1" applyFill="1" applyBorder="1" applyAlignment="1" applyProtection="1">
      <alignment horizontal="left" vertical="center" shrinkToFit="1"/>
      <protection locked="0"/>
    </xf>
    <xf numFmtId="0" fontId="2" fillId="4" borderId="55" xfId="0" applyFont="1" applyFill="1" applyBorder="1" applyAlignment="1" applyProtection="1">
      <alignment horizontal="left" vertical="center" shrinkToFit="1"/>
      <protection locked="0"/>
    </xf>
    <xf numFmtId="38" fontId="5" fillId="4" borderId="175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176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177" xfId="1" applyNumberFormat="1" applyFont="1" applyFill="1" applyBorder="1" applyAlignment="1" applyProtection="1">
      <alignment horizontal="right" vertical="center" shrinkToFit="1"/>
      <protection locked="0"/>
    </xf>
    <xf numFmtId="0" fontId="2" fillId="4" borderId="148" xfId="0" applyFont="1" applyFill="1" applyBorder="1" applyAlignment="1" applyProtection="1">
      <alignment horizontal="center" vertical="center"/>
      <protection locked="0"/>
    </xf>
    <xf numFmtId="0" fontId="2" fillId="4" borderId="149" xfId="0" applyFont="1" applyFill="1" applyBorder="1" applyAlignment="1" applyProtection="1">
      <alignment horizontal="center" vertical="center"/>
      <protection locked="0"/>
    </xf>
    <xf numFmtId="0" fontId="2" fillId="4" borderId="149" xfId="0" applyFont="1" applyFill="1" applyBorder="1" applyAlignment="1" applyProtection="1">
      <alignment horizontal="left" vertical="center" wrapText="1" shrinkToFit="1"/>
      <protection locked="0"/>
    </xf>
    <xf numFmtId="0" fontId="2" fillId="4" borderId="149" xfId="0" applyFont="1" applyFill="1" applyBorder="1" applyAlignment="1" applyProtection="1">
      <alignment horizontal="left" vertical="center" shrinkToFit="1"/>
      <protection locked="0"/>
    </xf>
    <xf numFmtId="0" fontId="2" fillId="4" borderId="164" xfId="0" applyFont="1" applyFill="1" applyBorder="1" applyAlignment="1" applyProtection="1">
      <alignment horizontal="left" vertical="center" shrinkToFit="1"/>
      <protection locked="0"/>
    </xf>
    <xf numFmtId="0" fontId="2" fillId="4" borderId="186" xfId="0" applyFont="1" applyFill="1" applyBorder="1" applyAlignment="1" applyProtection="1">
      <alignment horizontal="center" vertical="center"/>
      <protection locked="0"/>
    </xf>
    <xf numFmtId="0" fontId="2" fillId="4" borderId="187" xfId="0" applyFont="1" applyFill="1" applyBorder="1" applyAlignment="1" applyProtection="1">
      <alignment horizontal="center" vertical="center"/>
      <protection locked="0"/>
    </xf>
    <xf numFmtId="0" fontId="15" fillId="4" borderId="187" xfId="0" applyFont="1" applyFill="1" applyBorder="1" applyAlignment="1" applyProtection="1">
      <alignment horizontal="left" vertical="center" wrapText="1" shrinkToFit="1"/>
      <protection locked="0"/>
    </xf>
    <xf numFmtId="0" fontId="15" fillId="4" borderId="187" xfId="0" applyFont="1" applyFill="1" applyBorder="1" applyAlignment="1" applyProtection="1">
      <alignment horizontal="left" vertical="center" shrinkToFit="1"/>
      <protection locked="0"/>
    </xf>
    <xf numFmtId="0" fontId="15" fillId="4" borderId="188" xfId="0" applyFont="1" applyFill="1" applyBorder="1" applyAlignment="1" applyProtection="1">
      <alignment horizontal="left" vertical="center" shrinkToFit="1"/>
      <protection locked="0"/>
    </xf>
    <xf numFmtId="0" fontId="5" fillId="4" borderId="0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141" xfId="0" applyFont="1" applyFill="1" applyBorder="1" applyAlignment="1" applyProtection="1">
      <alignment horizontal="center" vertical="center"/>
      <protection locked="0"/>
    </xf>
    <xf numFmtId="0" fontId="5" fillId="4" borderId="142" xfId="0" applyFont="1" applyFill="1" applyBorder="1" applyAlignment="1" applyProtection="1">
      <alignment horizontal="center" vertical="center"/>
      <protection locked="0"/>
    </xf>
    <xf numFmtId="0" fontId="5" fillId="4" borderId="142" xfId="0" applyFont="1" applyFill="1" applyBorder="1" applyAlignment="1" applyProtection="1">
      <alignment horizontal="left" vertical="center"/>
      <protection locked="0"/>
    </xf>
    <xf numFmtId="0" fontId="5" fillId="4" borderId="159" xfId="0" applyFont="1" applyFill="1" applyBorder="1" applyAlignment="1" applyProtection="1">
      <alignment horizontal="left" vertical="center"/>
      <protection locked="0"/>
    </xf>
    <xf numFmtId="38" fontId="2" fillId="4" borderId="160" xfId="1" applyFont="1" applyFill="1" applyBorder="1" applyAlignment="1" applyProtection="1">
      <alignment horizontal="center" vertical="center"/>
      <protection locked="0"/>
    </xf>
    <xf numFmtId="38" fontId="2" fillId="4" borderId="142" xfId="1" applyFont="1" applyFill="1" applyBorder="1" applyAlignment="1" applyProtection="1">
      <alignment horizontal="center" vertical="center"/>
      <protection locked="0"/>
    </xf>
    <xf numFmtId="0" fontId="2" fillId="4" borderId="142" xfId="0" applyNumberFormat="1" applyFont="1" applyFill="1" applyBorder="1" applyAlignment="1" applyProtection="1">
      <alignment horizontal="center" vertical="center"/>
      <protection locked="0"/>
    </xf>
    <xf numFmtId="38" fontId="2" fillId="4" borderId="191" xfId="1" applyFont="1" applyFill="1" applyBorder="1" applyAlignment="1" applyProtection="1">
      <alignment horizontal="center" vertical="center"/>
      <protection locked="0"/>
    </xf>
    <xf numFmtId="38" fontId="2" fillId="4" borderId="143" xfId="1" applyFont="1" applyFill="1" applyBorder="1" applyAlignment="1" applyProtection="1">
      <alignment horizontal="center" vertical="center"/>
      <protection locked="0"/>
    </xf>
    <xf numFmtId="38" fontId="5" fillId="4" borderId="252" xfId="1" applyFont="1" applyFill="1" applyBorder="1" applyAlignment="1" applyProtection="1">
      <alignment horizontal="center" vertical="center"/>
      <protection locked="0"/>
    </xf>
    <xf numFmtId="49" fontId="26" fillId="4" borderId="27" xfId="0" applyNumberFormat="1" applyFont="1" applyFill="1" applyBorder="1" applyAlignment="1" applyProtection="1">
      <alignment horizontal="center" vertical="center"/>
      <protection locked="0"/>
    </xf>
    <xf numFmtId="49" fontId="26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2" fillId="4" borderId="168" xfId="0" applyFont="1" applyFill="1" applyBorder="1" applyAlignment="1" applyProtection="1">
      <alignment horizontal="center" vertical="center"/>
      <protection locked="0"/>
    </xf>
    <xf numFmtId="0" fontId="2" fillId="4" borderId="104" xfId="0" applyFont="1" applyFill="1" applyBorder="1" applyAlignment="1" applyProtection="1">
      <alignment horizontal="center" vertical="center"/>
      <protection locked="0"/>
    </xf>
    <xf numFmtId="0" fontId="2" fillId="4" borderId="104" xfId="0" applyFont="1" applyFill="1" applyBorder="1" applyAlignment="1" applyProtection="1">
      <alignment horizontal="left" vertical="center" shrinkToFit="1"/>
      <protection locked="0"/>
    </xf>
    <xf numFmtId="0" fontId="2" fillId="4" borderId="169" xfId="0" applyFont="1" applyFill="1" applyBorder="1" applyAlignment="1" applyProtection="1">
      <alignment horizontal="left" vertical="center" shrinkToFit="1"/>
      <protection locked="0"/>
    </xf>
    <xf numFmtId="38" fontId="5" fillId="4" borderId="109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25" xfId="1" applyNumberFormat="1" applyFont="1" applyFill="1" applyBorder="1" applyAlignment="1" applyProtection="1">
      <alignment horizontal="right" vertical="center" shrinkToFit="1"/>
      <protection locked="0"/>
    </xf>
    <xf numFmtId="38" fontId="5" fillId="4" borderId="170" xfId="1" applyNumberFormat="1" applyFont="1" applyFill="1" applyBorder="1" applyAlignment="1" applyProtection="1">
      <alignment horizontal="right" vertical="center" shrinkToFit="1"/>
      <protection locked="0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49" fontId="5" fillId="4" borderId="0" xfId="0" quotePrefix="1" applyNumberFormat="1" applyFont="1" applyFill="1" applyBorder="1" applyAlignment="1" applyProtection="1">
      <alignment horizontal="center" vertical="center"/>
      <protection locked="0"/>
    </xf>
    <xf numFmtId="9" fontId="5" fillId="4" borderId="257" xfId="1" applyNumberFormat="1" applyFont="1" applyFill="1" applyBorder="1" applyAlignment="1" applyProtection="1">
      <alignment horizontal="center" vertical="center" shrinkToFit="1"/>
    </xf>
    <xf numFmtId="9" fontId="5" fillId="4" borderId="258" xfId="1" applyNumberFormat="1" applyFont="1" applyFill="1" applyBorder="1" applyAlignment="1" applyProtection="1">
      <alignment horizontal="center" vertical="center" shrinkToFit="1"/>
    </xf>
    <xf numFmtId="9" fontId="5" fillId="4" borderId="262" xfId="1" applyNumberFormat="1" applyFont="1" applyFill="1" applyBorder="1" applyAlignment="1" applyProtection="1">
      <alignment horizontal="center" vertical="center" shrinkToFit="1"/>
    </xf>
    <xf numFmtId="49" fontId="27" fillId="4" borderId="27" xfId="0" applyNumberFormat="1" applyFont="1" applyFill="1" applyBorder="1" applyAlignment="1" applyProtection="1">
      <alignment horizontal="center" vertical="center"/>
      <protection locked="0"/>
    </xf>
    <xf numFmtId="49" fontId="27" fillId="4" borderId="28" xfId="0" quotePrefix="1" applyNumberFormat="1" applyFont="1" applyFill="1" applyBorder="1" applyAlignment="1" applyProtection="1">
      <alignment horizontal="center" vertical="center"/>
      <protection locked="0"/>
    </xf>
    <xf numFmtId="177" fontId="5" fillId="4" borderId="152" xfId="1" applyNumberFormat="1" applyFont="1" applyFill="1" applyBorder="1" applyAlignment="1" applyProtection="1">
      <alignment horizontal="center" vertical="center" shrinkToFit="1"/>
      <protection locked="0"/>
    </xf>
    <xf numFmtId="177" fontId="5" fillId="4" borderId="153" xfId="1" applyNumberFormat="1" applyFont="1" applyFill="1" applyBorder="1" applyAlignment="1" applyProtection="1">
      <alignment horizontal="center" vertical="center" shrinkToFit="1"/>
      <protection locked="0"/>
    </xf>
    <xf numFmtId="9" fontId="5" fillId="4" borderId="153" xfId="1" applyNumberFormat="1" applyFont="1" applyFill="1" applyBorder="1" applyAlignment="1" applyProtection="1">
      <alignment horizontal="center" vertical="center"/>
      <protection locked="0"/>
    </xf>
    <xf numFmtId="9" fontId="5" fillId="4" borderId="154" xfId="1" applyNumberFormat="1" applyFont="1" applyFill="1" applyBorder="1" applyAlignment="1" applyProtection="1">
      <alignment horizontal="center" vertical="center"/>
      <protection locked="0"/>
    </xf>
    <xf numFmtId="49" fontId="6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49" xfId="0" applyFont="1" applyFill="1" applyBorder="1" applyAlignment="1" applyProtection="1">
      <alignment horizontal="center" vertical="center"/>
      <protection locked="0"/>
    </xf>
    <xf numFmtId="0" fontId="8" fillId="4" borderId="150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distributed" vertical="center"/>
      <protection locked="0"/>
    </xf>
    <xf numFmtId="0" fontId="2" fillId="4" borderId="10" xfId="0" applyFont="1" applyFill="1" applyBorder="1" applyAlignment="1" applyProtection="1">
      <alignment horizontal="center" vertical="center" shrinkToFit="1"/>
      <protection locked="0"/>
    </xf>
    <xf numFmtId="0" fontId="2" fillId="4" borderId="10" xfId="0" quotePrefix="1" applyFont="1" applyFill="1" applyBorder="1" applyAlignment="1" applyProtection="1">
      <alignment horizontal="center" vertical="center" shrinkToFit="1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9" fillId="4" borderId="19" xfId="0" quotePrefix="1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left" vertical="center" shrinkToFit="1"/>
      <protection locked="0"/>
    </xf>
    <xf numFmtId="0" fontId="9" fillId="4" borderId="19" xfId="0" applyFont="1" applyFill="1" applyBorder="1" applyAlignment="1" applyProtection="1">
      <alignment vertical="center" shrinkToFit="1"/>
      <protection locked="0"/>
    </xf>
    <xf numFmtId="0" fontId="2" fillId="4" borderId="11" xfId="0" applyFont="1" applyFill="1" applyBorder="1" applyAlignment="1" applyProtection="1">
      <alignment horizontal="distributed" vertical="center"/>
      <protection locked="0"/>
    </xf>
    <xf numFmtId="0" fontId="5" fillId="4" borderId="11" xfId="0" applyFont="1" applyFill="1" applyBorder="1" applyAlignment="1" applyProtection="1">
      <alignment horizontal="left" vertical="center" shrinkToFit="1"/>
      <protection locked="0"/>
    </xf>
    <xf numFmtId="0" fontId="5" fillId="4" borderId="11" xfId="0" applyFont="1" applyFill="1" applyBorder="1" applyAlignment="1" applyProtection="1">
      <alignment vertical="center" shrinkToFit="1"/>
      <protection locked="0"/>
    </xf>
    <xf numFmtId="0" fontId="24" fillId="4" borderId="153" xfId="0" applyFont="1" applyFill="1" applyBorder="1" applyAlignment="1" applyProtection="1">
      <alignment horizontal="center" vertical="center"/>
      <protection locked="0"/>
    </xf>
    <xf numFmtId="0" fontId="20" fillId="4" borderId="153" xfId="0" applyFont="1" applyFill="1" applyBorder="1" applyAlignment="1" applyProtection="1">
      <alignment horizontal="center" vertical="center"/>
      <protection locked="0"/>
    </xf>
    <xf numFmtId="0" fontId="2" fillId="4" borderId="153" xfId="0" applyFont="1" applyFill="1" applyBorder="1" applyAlignment="1" applyProtection="1">
      <alignment horizontal="center" vertical="center"/>
      <protection locked="0"/>
    </xf>
    <xf numFmtId="0" fontId="2" fillId="4" borderId="141" xfId="0" applyFont="1" applyFill="1" applyBorder="1" applyAlignment="1" applyProtection="1">
      <alignment horizontal="center" vertical="center"/>
      <protection locked="0"/>
    </xf>
    <xf numFmtId="0" fontId="2" fillId="4" borderId="142" xfId="0" applyFont="1" applyFill="1" applyBorder="1" applyAlignment="1" applyProtection="1">
      <alignment horizontal="center" vertical="center"/>
      <protection locked="0"/>
    </xf>
    <xf numFmtId="0" fontId="2" fillId="4" borderId="14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146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8" fillId="4" borderId="142" xfId="0" quotePrefix="1" applyFont="1" applyFill="1" applyBorder="1" applyAlignment="1" applyProtection="1">
      <alignment horizontal="center" vertical="center"/>
      <protection locked="0"/>
    </xf>
    <xf numFmtId="0" fontId="8" fillId="4" borderId="142" xfId="0" applyFont="1" applyFill="1" applyBorder="1" applyAlignment="1" applyProtection="1">
      <alignment horizontal="center" vertical="center"/>
      <protection locked="0"/>
    </xf>
    <xf numFmtId="0" fontId="8" fillId="4" borderId="143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145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4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vertical="center" shrinkToFit="1"/>
      <protection locked="0"/>
    </xf>
    <xf numFmtId="0" fontId="20" fillId="4" borderId="10" xfId="0" quotePrefix="1" applyFont="1" applyFill="1" applyBorder="1" applyAlignment="1" applyProtection="1">
      <alignment horizontal="distributed" vertical="center"/>
      <protection locked="0"/>
    </xf>
    <xf numFmtId="0" fontId="27" fillId="4" borderId="10" xfId="0" applyFont="1" applyFill="1" applyBorder="1" applyAlignment="1" applyProtection="1">
      <alignment vertical="center" shrinkToFit="1"/>
      <protection locked="0"/>
    </xf>
    <xf numFmtId="0" fontId="20" fillId="4" borderId="10" xfId="0" applyFont="1" applyFill="1" applyBorder="1" applyAlignment="1" applyProtection="1">
      <alignment horizontal="center" vertical="center" shrinkToFit="1"/>
      <protection locked="0"/>
    </xf>
    <xf numFmtId="49" fontId="5" fillId="4" borderId="10" xfId="0" applyNumberFormat="1" applyFont="1" applyFill="1" applyBorder="1" applyAlignment="1" applyProtection="1">
      <alignment vertical="center" shrinkToFit="1"/>
      <protection locked="0"/>
    </xf>
    <xf numFmtId="49" fontId="5" fillId="4" borderId="10" xfId="0" applyNumberFormat="1" applyFont="1" applyFill="1" applyBorder="1" applyAlignment="1" applyProtection="1">
      <alignment horizontal="left" vertical="center"/>
      <protection locked="0"/>
    </xf>
    <xf numFmtId="49" fontId="5" fillId="4" borderId="10" xfId="0" applyNumberFormat="1" applyFont="1" applyFill="1" applyBorder="1" applyAlignment="1" applyProtection="1">
      <alignment vertical="center"/>
      <protection locked="0"/>
    </xf>
    <xf numFmtId="38" fontId="5" fillId="4" borderId="280" xfId="1" applyNumberFormat="1" applyFont="1" applyFill="1" applyBorder="1" applyAlignment="1" applyProtection="1">
      <alignment horizontal="center" vertical="center" shrinkToFit="1"/>
    </xf>
    <xf numFmtId="38" fontId="5" fillId="4" borderId="281" xfId="1" applyNumberFormat="1" applyFont="1" applyFill="1" applyBorder="1" applyAlignment="1" applyProtection="1">
      <alignment horizontal="center" vertical="center" shrinkToFit="1"/>
    </xf>
    <xf numFmtId="38" fontId="5" fillId="4" borderId="282" xfId="1" applyNumberFormat="1" applyFont="1" applyFill="1" applyBorder="1" applyAlignment="1" applyProtection="1">
      <alignment horizontal="center" vertical="center" shrinkToFit="1"/>
    </xf>
    <xf numFmtId="38" fontId="5" fillId="4" borderId="277" xfId="1" applyNumberFormat="1" applyFont="1" applyFill="1" applyBorder="1" applyAlignment="1" applyProtection="1">
      <alignment horizontal="center" vertical="center" shrinkToFit="1"/>
    </xf>
    <xf numFmtId="38" fontId="5" fillId="4" borderId="278" xfId="1" applyNumberFormat="1" applyFont="1" applyFill="1" applyBorder="1" applyAlignment="1" applyProtection="1">
      <alignment horizontal="center" vertical="center" shrinkToFit="1"/>
    </xf>
    <xf numFmtId="38" fontId="5" fillId="4" borderId="279" xfId="1" applyNumberFormat="1" applyFont="1" applyFill="1" applyBorder="1" applyAlignment="1" applyProtection="1">
      <alignment horizontal="center" vertical="center" shrinkToFit="1"/>
    </xf>
    <xf numFmtId="38" fontId="5" fillId="4" borderId="274" xfId="1" applyNumberFormat="1" applyFont="1" applyFill="1" applyBorder="1" applyAlignment="1" applyProtection="1">
      <alignment horizontal="center" vertical="center" shrinkToFit="1"/>
    </xf>
    <xf numFmtId="38" fontId="5" fillId="4" borderId="275" xfId="1" applyNumberFormat="1" applyFont="1" applyFill="1" applyBorder="1" applyAlignment="1" applyProtection="1">
      <alignment horizontal="center" vertical="center" shrinkToFit="1"/>
    </xf>
    <xf numFmtId="38" fontId="5" fillId="4" borderId="276" xfId="1" applyNumberFormat="1" applyFont="1" applyFill="1" applyBorder="1" applyAlignment="1" applyProtection="1">
      <alignment horizontal="center" vertical="center" shrinkToFit="1"/>
    </xf>
    <xf numFmtId="0" fontId="6" fillId="4" borderId="15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 shrinkToFit="1"/>
      <protection locked="0"/>
    </xf>
    <xf numFmtId="0" fontId="5" fillId="4" borderId="4" xfId="0" quotePrefix="1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0" xfId="0" quotePrefix="1" applyFont="1" applyFill="1" applyAlignment="1" applyProtection="1">
      <alignment horizontal="center" vertical="center" shrinkToFit="1"/>
      <protection locked="0"/>
    </xf>
    <xf numFmtId="0" fontId="24" fillId="4" borderId="142" xfId="0" applyFont="1" applyFill="1" applyBorder="1" applyAlignment="1" applyProtection="1">
      <alignment horizontal="distributed" vertical="center" justifyLastLine="1"/>
      <protection locked="0"/>
    </xf>
    <xf numFmtId="0" fontId="24" fillId="4" borderId="4" xfId="0" applyFont="1" applyFill="1" applyBorder="1" applyAlignment="1" applyProtection="1">
      <alignment horizontal="distributed" vertical="center" justifyLastLine="1"/>
      <protection locked="0"/>
    </xf>
    <xf numFmtId="49" fontId="2" fillId="4" borderId="10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2" fillId="4" borderId="10" xfId="0" quotePrefix="1" applyFont="1" applyFill="1" applyBorder="1" applyAlignment="1" applyProtection="1">
      <alignment horizontal="distributed" vertical="center"/>
      <protection locked="0"/>
    </xf>
    <xf numFmtId="0" fontId="2" fillId="4" borderId="10" xfId="0" quotePrefix="1" applyFont="1" applyFill="1" applyBorder="1" applyAlignment="1" applyProtection="1">
      <alignment horizontal="center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85725</xdr:colOff>
      <xdr:row>13</xdr:row>
      <xdr:rowOff>247650</xdr:rowOff>
    </xdr:from>
    <xdr:to>
      <xdr:col>51</xdr:col>
      <xdr:colOff>19050</xdr:colOff>
      <xdr:row>15</xdr:row>
      <xdr:rowOff>200025</xdr:rowOff>
    </xdr:to>
    <xdr:sp macro="" textlink="">
      <xdr:nvSpPr>
        <xdr:cNvPr id="2" name="角丸四角形吹き出し 1"/>
        <xdr:cNvSpPr/>
      </xdr:nvSpPr>
      <xdr:spPr>
        <a:xfrm>
          <a:off x="6029325" y="3505200"/>
          <a:ext cx="1800225" cy="314325"/>
        </a:xfrm>
        <a:prstGeom prst="wedgeRoundRectCallout">
          <a:avLst>
            <a:gd name="adj1" fmla="val -62595"/>
            <a:gd name="adj2" fmla="val 57121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</a:t>
          </a:r>
        </a:p>
      </xdr:txBody>
    </xdr:sp>
    <xdr:clientData/>
  </xdr:twoCellAnchor>
  <xdr:twoCellAnchor>
    <xdr:from>
      <xdr:col>37</xdr:col>
      <xdr:colOff>85725</xdr:colOff>
      <xdr:row>13</xdr:row>
      <xdr:rowOff>247650</xdr:rowOff>
    </xdr:from>
    <xdr:to>
      <xdr:col>51</xdr:col>
      <xdr:colOff>19050</xdr:colOff>
      <xdr:row>15</xdr:row>
      <xdr:rowOff>200025</xdr:rowOff>
    </xdr:to>
    <xdr:sp macro="" textlink="">
      <xdr:nvSpPr>
        <xdr:cNvPr id="3" name="角丸四角形吹き出し 2"/>
        <xdr:cNvSpPr/>
      </xdr:nvSpPr>
      <xdr:spPr>
        <a:xfrm>
          <a:off x="6029325" y="3505200"/>
          <a:ext cx="1800225" cy="314325"/>
        </a:xfrm>
        <a:prstGeom prst="wedgeRoundRectCallout">
          <a:avLst>
            <a:gd name="adj1" fmla="val -62595"/>
            <a:gd name="adj2" fmla="val 57121"/>
            <a:gd name="adj3" fmla="val 16667"/>
          </a:avLst>
        </a:prstGeom>
        <a:solidFill>
          <a:srgbClr val="CC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適格請求書発行事業者</a:t>
          </a:r>
        </a:p>
      </xdr:txBody>
    </xdr:sp>
    <xdr:clientData/>
  </xdr:twoCellAnchor>
  <xdr:twoCellAnchor editAs="oneCell">
    <xdr:from>
      <xdr:col>59</xdr:col>
      <xdr:colOff>0</xdr:colOff>
      <xdr:row>3</xdr:row>
      <xdr:rowOff>0</xdr:rowOff>
    </xdr:from>
    <xdr:to>
      <xdr:col>68</xdr:col>
      <xdr:colOff>375202</xdr:colOff>
      <xdr:row>13</xdr:row>
      <xdr:rowOff>150330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6" t="74411"/>
        <a:stretch/>
      </xdr:blipFill>
      <xdr:spPr bwMode="auto">
        <a:xfrm>
          <a:off x="9429750" y="742950"/>
          <a:ext cx="6547402" cy="266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50</xdr:col>
      <xdr:colOff>115957</xdr:colOff>
      <xdr:row>6</xdr:row>
      <xdr:rowOff>41414</xdr:rowOff>
    </xdr:from>
    <xdr:to>
      <xdr:col>56</xdr:col>
      <xdr:colOff>131280</xdr:colOff>
      <xdr:row>9</xdr:row>
      <xdr:rowOff>36305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69087" y="1581979"/>
          <a:ext cx="810454" cy="790022"/>
        </a:xfrm>
        <a:prstGeom prst="rect">
          <a:avLst/>
        </a:prstGeom>
        <a:noFill/>
      </xdr:spPr>
    </xdr:pic>
    <xdr:clientData/>
  </xdr:twoCellAnchor>
  <xdr:twoCellAnchor>
    <xdr:from>
      <xdr:col>15</xdr:col>
      <xdr:colOff>115958</xdr:colOff>
      <xdr:row>43</xdr:row>
      <xdr:rowOff>99391</xdr:rowOff>
    </xdr:from>
    <xdr:to>
      <xdr:col>47</xdr:col>
      <xdr:colOff>107676</xdr:colOff>
      <xdr:row>44</xdr:row>
      <xdr:rowOff>190501</xdr:rowOff>
    </xdr:to>
    <xdr:sp macro="" textlink="">
      <xdr:nvSpPr>
        <xdr:cNvPr id="6" name="AutoShape 30"/>
        <xdr:cNvSpPr>
          <a:spLocks noChangeArrowheads="1"/>
        </xdr:cNvSpPr>
      </xdr:nvSpPr>
      <xdr:spPr bwMode="auto">
        <a:xfrm>
          <a:off x="3114262" y="10121348"/>
          <a:ext cx="4248979" cy="381001"/>
        </a:xfrm>
        <a:prstGeom prst="roundRect">
          <a:avLst>
            <a:gd name="adj" fmla="val 16667"/>
          </a:avLst>
        </a:prstGeom>
        <a:solidFill>
          <a:srgbClr val="FFC000">
            <a:lumMod val="20000"/>
            <a:lumOff val="8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「消費税額」は「税抜金額」に「消費税率」を掛けて算出しています。（四捨五入）</a:t>
          </a:r>
        </a:p>
      </xdr:txBody>
    </xdr:sp>
    <xdr:clientData/>
  </xdr:twoCellAnchor>
  <xdr:twoCellAnchor>
    <xdr:from>
      <xdr:col>48</xdr:col>
      <xdr:colOff>38100</xdr:colOff>
      <xdr:row>26</xdr:row>
      <xdr:rowOff>0</xdr:rowOff>
    </xdr:from>
    <xdr:to>
      <xdr:col>57</xdr:col>
      <xdr:colOff>9525</xdr:colOff>
      <xdr:row>27</xdr:row>
      <xdr:rowOff>0</xdr:rowOff>
    </xdr:to>
    <xdr:cxnSp macro="">
      <xdr:nvCxnSpPr>
        <xdr:cNvPr id="10" name="直線コネクタ 9"/>
        <xdr:cNvCxnSpPr/>
      </xdr:nvCxnSpPr>
      <xdr:spPr>
        <a:xfrm>
          <a:off x="7448550" y="6134100"/>
          <a:ext cx="117157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23</xdr:row>
      <xdr:rowOff>0</xdr:rowOff>
    </xdr:from>
    <xdr:to>
      <xdr:col>56</xdr:col>
      <xdr:colOff>104775</xdr:colOff>
      <xdr:row>24</xdr:row>
      <xdr:rowOff>0</xdr:rowOff>
    </xdr:to>
    <xdr:cxnSp macro="">
      <xdr:nvCxnSpPr>
        <xdr:cNvPr id="9" name="直線コネクタ 8"/>
        <xdr:cNvCxnSpPr/>
      </xdr:nvCxnSpPr>
      <xdr:spPr>
        <a:xfrm>
          <a:off x="7410450" y="5248275"/>
          <a:ext cx="117157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24</xdr:row>
      <xdr:rowOff>0</xdr:rowOff>
    </xdr:from>
    <xdr:to>
      <xdr:col>56</xdr:col>
      <xdr:colOff>104775</xdr:colOff>
      <xdr:row>25</xdr:row>
      <xdr:rowOff>0</xdr:rowOff>
    </xdr:to>
    <xdr:cxnSp macro="">
      <xdr:nvCxnSpPr>
        <xdr:cNvPr id="11" name="直線コネクタ 10"/>
        <xdr:cNvCxnSpPr/>
      </xdr:nvCxnSpPr>
      <xdr:spPr>
        <a:xfrm>
          <a:off x="7410450" y="5572125"/>
          <a:ext cx="117157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0</xdr:colOff>
      <xdr:row>3</xdr:row>
      <xdr:rowOff>0</xdr:rowOff>
    </xdr:from>
    <xdr:to>
      <xdr:col>68</xdr:col>
      <xdr:colOff>375202</xdr:colOff>
      <xdr:row>13</xdr:row>
      <xdr:rowOff>150330</xdr:rowOff>
    </xdr:to>
    <xdr:pic>
      <xdr:nvPicPr>
        <xdr:cNvPr id="4" name="図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6" t="74411"/>
        <a:stretch/>
      </xdr:blipFill>
      <xdr:spPr bwMode="auto">
        <a:xfrm>
          <a:off x="9429750" y="742950"/>
          <a:ext cx="6547402" cy="266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43</xdr:row>
      <xdr:rowOff>85725</xdr:rowOff>
    </xdr:from>
    <xdr:to>
      <xdr:col>46</xdr:col>
      <xdr:colOff>124240</xdr:colOff>
      <xdr:row>44</xdr:row>
      <xdr:rowOff>176835</xdr:rowOff>
    </xdr:to>
    <xdr:sp macro="" textlink="">
      <xdr:nvSpPr>
        <xdr:cNvPr id="6" name="AutoShape 30"/>
        <xdr:cNvSpPr>
          <a:spLocks noChangeArrowheads="1"/>
        </xdr:cNvSpPr>
      </xdr:nvSpPr>
      <xdr:spPr bwMode="auto">
        <a:xfrm>
          <a:off x="2990850" y="10125075"/>
          <a:ext cx="4277140" cy="376860"/>
        </a:xfrm>
        <a:prstGeom prst="roundRect">
          <a:avLst>
            <a:gd name="adj" fmla="val 16667"/>
          </a:avLst>
        </a:prstGeom>
        <a:solidFill>
          <a:srgbClr val="FFC000">
            <a:lumMod val="20000"/>
            <a:lumOff val="8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「消費税額」は「税抜金額」に「消費税率」を掛けて算出しています。（四捨五入）</a:t>
          </a:r>
        </a:p>
      </xdr:txBody>
    </xdr:sp>
    <xdr:clientData/>
  </xdr:twoCellAnchor>
  <xdr:twoCellAnchor>
    <xdr:from>
      <xdr:col>2</xdr:col>
      <xdr:colOff>42241</xdr:colOff>
      <xdr:row>0</xdr:row>
      <xdr:rowOff>240196</xdr:rowOff>
    </xdr:from>
    <xdr:to>
      <xdr:col>20</xdr:col>
      <xdr:colOff>47624</xdr:colOff>
      <xdr:row>2</xdr:row>
      <xdr:rowOff>162318</xdr:rowOff>
    </xdr:to>
    <xdr:grpSp>
      <xdr:nvGrpSpPr>
        <xdr:cNvPr id="7" name="Group 22"/>
        <xdr:cNvGrpSpPr>
          <a:grpSpLocks/>
        </xdr:cNvGrpSpPr>
      </xdr:nvGrpSpPr>
      <xdr:grpSpPr bwMode="auto">
        <a:xfrm>
          <a:off x="1418074" y="240196"/>
          <a:ext cx="2298439" cy="433650"/>
          <a:chOff x="297" y="248"/>
          <a:chExt cx="325" cy="54"/>
        </a:xfrm>
      </xdr:grpSpPr>
      <xdr:sp macro="" textlink="">
        <xdr:nvSpPr>
          <xdr:cNvPr id="8" name="AutoShape 23"/>
          <xdr:cNvSpPr>
            <a:spLocks noChangeArrowheads="1"/>
          </xdr:cNvSpPr>
        </xdr:nvSpPr>
        <xdr:spPr bwMode="auto">
          <a:xfrm>
            <a:off x="297" y="248"/>
            <a:ext cx="325" cy="54"/>
          </a:xfrm>
          <a:prstGeom prst="roundRect">
            <a:avLst>
              <a:gd name="adj" fmla="val 16667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0" bIns="0" anchor="ctr" upright="1"/>
          <a:lstStyle/>
          <a:p>
            <a:pPr marL="0" marR="0" lvl="0" indent="0" algn="l" defTabSz="914400" rtl="0" eaLnBrk="1" fontAlgn="auto" latinLnBrk="0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　　　</a:t>
            </a:r>
            <a:r>
              <a:rPr kumimoji="0" lang="ja-JP" alt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　</a:t>
            </a:r>
            <a:r>
              <a:rPr kumimoji="0" lang="ja-JP" alt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ＭＳ Ｐゴシック"/>
                <a:ea typeface="ＭＳ Ｐゴシック"/>
              </a:rPr>
              <a:t>　　　水色のセル＝手入力項目</a:t>
            </a:r>
          </a:p>
        </xdr:txBody>
      </xdr:sp>
      <xdr:sp macro="" textlink="">
        <xdr:nvSpPr>
          <xdr:cNvPr id="9" name="Rectangle 26"/>
          <xdr:cNvSpPr>
            <a:spLocks noChangeArrowheads="1"/>
          </xdr:cNvSpPr>
        </xdr:nvSpPr>
        <xdr:spPr bwMode="auto">
          <a:xfrm>
            <a:off x="314" y="265"/>
            <a:ext cx="64" cy="23"/>
          </a:xfrm>
          <a:prstGeom prst="rect">
            <a:avLst/>
          </a:prstGeom>
          <a:solidFill>
            <a:srgbClr val="CC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48</xdr:col>
      <xdr:colOff>8283</xdr:colOff>
      <xdr:row>26</xdr:row>
      <xdr:rowOff>8283</xdr:rowOff>
    </xdr:from>
    <xdr:to>
      <xdr:col>57</xdr:col>
      <xdr:colOff>8282</xdr:colOff>
      <xdr:row>26</xdr:row>
      <xdr:rowOff>306457</xdr:rowOff>
    </xdr:to>
    <xdr:cxnSp macro="">
      <xdr:nvCxnSpPr>
        <xdr:cNvPr id="11" name="直線コネクタ 10"/>
        <xdr:cNvCxnSpPr/>
      </xdr:nvCxnSpPr>
      <xdr:spPr>
        <a:xfrm>
          <a:off x="7396370" y="6145696"/>
          <a:ext cx="1192695" cy="298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24</xdr:row>
      <xdr:rowOff>0</xdr:rowOff>
    </xdr:from>
    <xdr:to>
      <xdr:col>57</xdr:col>
      <xdr:colOff>0</xdr:colOff>
      <xdr:row>24</xdr:row>
      <xdr:rowOff>289891</xdr:rowOff>
    </xdr:to>
    <xdr:cxnSp macro="">
      <xdr:nvCxnSpPr>
        <xdr:cNvPr id="10" name="直線コネクタ 9"/>
        <xdr:cNvCxnSpPr/>
      </xdr:nvCxnSpPr>
      <xdr:spPr>
        <a:xfrm>
          <a:off x="7410450" y="5572125"/>
          <a:ext cx="1200150" cy="2898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23</xdr:row>
      <xdr:rowOff>0</xdr:rowOff>
    </xdr:from>
    <xdr:to>
      <xdr:col>57</xdr:col>
      <xdr:colOff>0</xdr:colOff>
      <xdr:row>23</xdr:row>
      <xdr:rowOff>289891</xdr:rowOff>
    </xdr:to>
    <xdr:cxnSp macro="">
      <xdr:nvCxnSpPr>
        <xdr:cNvPr id="13" name="直線コネクタ 12"/>
        <xdr:cNvCxnSpPr/>
      </xdr:nvCxnSpPr>
      <xdr:spPr>
        <a:xfrm>
          <a:off x="7410450" y="5248275"/>
          <a:ext cx="1200150" cy="28989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59</xdr:col>
      <xdr:colOff>0</xdr:colOff>
      <xdr:row>2</xdr:row>
      <xdr:rowOff>202847</xdr:rowOff>
    </xdr:from>
    <xdr:to>
      <xdr:col>68</xdr:col>
      <xdr:colOff>375202</xdr:colOff>
      <xdr:row>13</xdr:row>
      <xdr:rowOff>123872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6" t="74411"/>
        <a:stretch/>
      </xdr:blipFill>
      <xdr:spPr bwMode="auto">
        <a:xfrm>
          <a:off x="9383889" y="714375"/>
          <a:ext cx="6566452" cy="264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58</xdr:col>
      <xdr:colOff>110987</xdr:colOff>
      <xdr:row>41</xdr:row>
      <xdr:rowOff>36858</xdr:rowOff>
    </xdr:from>
    <xdr:to>
      <xdr:col>64</xdr:col>
      <xdr:colOff>235227</xdr:colOff>
      <xdr:row>43</xdr:row>
      <xdr:rowOff>38101</xdr:rowOff>
    </xdr:to>
    <xdr:sp macro="" textlink="">
      <xdr:nvSpPr>
        <xdr:cNvPr id="3" name="AutoShape 30"/>
        <xdr:cNvSpPr>
          <a:spLocks noChangeArrowheads="1"/>
        </xdr:cNvSpPr>
      </xdr:nvSpPr>
      <xdr:spPr bwMode="auto">
        <a:xfrm>
          <a:off x="8854937" y="9704733"/>
          <a:ext cx="4239040" cy="372718"/>
        </a:xfrm>
        <a:prstGeom prst="roundRect">
          <a:avLst>
            <a:gd name="adj" fmla="val 16667"/>
          </a:avLst>
        </a:prstGeom>
        <a:solidFill>
          <a:srgbClr val="FFC000">
            <a:lumMod val="20000"/>
            <a:lumOff val="8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　</a:t>
          </a:r>
          <a:r>
            <a:rPr kumimoji="0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ＭＳ Ｐゴシック"/>
              <a:ea typeface="ＭＳ Ｐゴシック"/>
            </a:rPr>
            <a:t>「消費税額」は「税抜金額」に「消費税率」を掛けて算出しています。（四捨五入）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BK64"/>
  <sheetViews>
    <sheetView showGridLines="0" view="pageBreakPreview" zoomScale="108" zoomScaleNormal="100" zoomScaleSheetLayoutView="108" workbookViewId="0"/>
  </sheetViews>
  <sheetFormatPr defaultRowHeight="13.5"/>
  <cols>
    <col min="1" max="2" width="9" style="117"/>
    <col min="3" max="3" width="1.75" style="117" customWidth="1"/>
    <col min="4" max="15" width="1.625" style="117" customWidth="1"/>
    <col min="16" max="18" width="1.75" style="117" customWidth="1"/>
    <col min="19" max="19" width="2" style="117" customWidth="1"/>
    <col min="20" max="58" width="1.75" style="117" customWidth="1"/>
    <col min="59" max="16384" width="9" style="117"/>
  </cols>
  <sheetData>
    <row r="1" spans="4:57" s="8" customFormat="1" ht="19.5" customHeight="1" thickBot="1"/>
    <row r="2" spans="4:57" s="8" customFormat="1" ht="21" customHeight="1" thickBot="1">
      <c r="D2" s="9"/>
      <c r="E2" s="9"/>
      <c r="T2" s="10" t="s">
        <v>0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L2" s="11"/>
      <c r="AM2" s="12"/>
      <c r="AN2" s="338">
        <v>2023</v>
      </c>
      <c r="AO2" s="338"/>
      <c r="AP2" s="338"/>
      <c r="AQ2" s="338"/>
      <c r="AR2" s="339" t="s">
        <v>1</v>
      </c>
      <c r="AS2" s="339"/>
      <c r="AT2" s="338">
        <v>10</v>
      </c>
      <c r="AU2" s="338"/>
      <c r="AV2" s="338"/>
      <c r="AW2" s="339" t="s">
        <v>2</v>
      </c>
      <c r="AX2" s="339"/>
      <c r="AY2" s="338">
        <v>15</v>
      </c>
      <c r="AZ2" s="338"/>
      <c r="BA2" s="338"/>
      <c r="BB2" s="340" t="s">
        <v>3</v>
      </c>
      <c r="BC2" s="340"/>
      <c r="BD2" s="12"/>
      <c r="BE2" s="13"/>
    </row>
    <row r="3" spans="4:57" s="9" customFormat="1" ht="18" customHeight="1" thickBot="1">
      <c r="S3" s="8"/>
      <c r="W3" s="14"/>
      <c r="AL3" s="11"/>
      <c r="AM3" s="15" t="s">
        <v>4</v>
      </c>
      <c r="AN3" s="12"/>
      <c r="AO3" s="12"/>
      <c r="AP3" s="331" t="s">
        <v>5</v>
      </c>
      <c r="AQ3" s="331"/>
      <c r="AR3" s="331"/>
      <c r="AS3" s="331"/>
      <c r="AT3" s="331"/>
      <c r="AU3" s="331"/>
      <c r="AV3" s="331"/>
      <c r="AW3" s="331"/>
      <c r="AX3" s="331"/>
      <c r="AY3" s="331"/>
      <c r="AZ3" s="331"/>
      <c r="BA3" s="331"/>
      <c r="BB3" s="331"/>
      <c r="BC3" s="331"/>
      <c r="BD3" s="16"/>
      <c r="BE3" s="13"/>
    </row>
    <row r="4" spans="4:57" s="9" customFormat="1" ht="21" customHeight="1" thickBot="1"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8"/>
      <c r="W4" s="19"/>
      <c r="X4" s="19"/>
      <c r="Y4" s="19"/>
      <c r="Z4" s="19"/>
      <c r="AA4" s="20"/>
      <c r="AB4" s="20"/>
      <c r="AC4" s="19"/>
      <c r="AD4" s="19"/>
      <c r="AE4" s="19"/>
      <c r="AF4" s="20"/>
      <c r="AG4" s="20"/>
      <c r="AH4" s="19"/>
      <c r="AI4" s="19"/>
      <c r="AJ4" s="19"/>
      <c r="AK4" s="20"/>
      <c r="AL4" s="20"/>
      <c r="AM4" s="18"/>
      <c r="AN4" s="18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4:57" s="9" customFormat="1" ht="21" customHeight="1">
      <c r="D5" s="332" t="s">
        <v>6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 t="s">
        <v>7</v>
      </c>
      <c r="Y5" s="334"/>
      <c r="Z5" s="334"/>
      <c r="AA5" s="18"/>
      <c r="AB5" s="21"/>
      <c r="AC5" s="341" t="s">
        <v>1262</v>
      </c>
      <c r="AD5" s="341"/>
      <c r="AE5" s="342" t="s">
        <v>1263</v>
      </c>
      <c r="AF5" s="342"/>
      <c r="AG5" s="342"/>
      <c r="AH5" s="342"/>
      <c r="AI5" s="342"/>
      <c r="AJ5" s="342"/>
      <c r="AK5" s="34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3"/>
    </row>
    <row r="6" spans="4:57" s="9" customFormat="1" ht="21" customHeight="1" thickBot="1">
      <c r="D6" s="335"/>
      <c r="E6" s="335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Z6" s="18"/>
      <c r="AA6" s="18"/>
      <c r="AB6" s="24"/>
      <c r="AC6" s="327" t="s">
        <v>8</v>
      </c>
      <c r="AD6" s="327"/>
      <c r="AE6" s="327"/>
      <c r="AF6" s="327"/>
      <c r="AG6" s="327"/>
      <c r="AH6" s="25"/>
      <c r="AI6" s="337" t="s">
        <v>9</v>
      </c>
      <c r="AJ6" s="337"/>
      <c r="AK6" s="337"/>
      <c r="AL6" s="337"/>
      <c r="AM6" s="337"/>
      <c r="AN6" s="337"/>
      <c r="AO6" s="337"/>
      <c r="AP6" s="337"/>
      <c r="AQ6" s="337"/>
      <c r="AR6" s="337"/>
      <c r="AS6" s="337"/>
      <c r="AT6" s="337"/>
      <c r="AU6" s="337"/>
      <c r="AV6" s="337"/>
      <c r="AW6" s="337"/>
      <c r="AX6" s="337"/>
      <c r="AY6" s="337"/>
      <c r="AZ6" s="337"/>
      <c r="BA6" s="337"/>
      <c r="BB6" s="337"/>
      <c r="BC6" s="337"/>
      <c r="BD6" s="26"/>
      <c r="BE6" s="27"/>
    </row>
    <row r="7" spans="4:57" s="9" customFormat="1" ht="21" customHeight="1">
      <c r="D7" s="310" t="s">
        <v>10</v>
      </c>
      <c r="E7" s="311"/>
      <c r="F7" s="311"/>
      <c r="G7" s="311"/>
      <c r="H7" s="311"/>
      <c r="I7" s="311"/>
      <c r="J7" s="316" t="s">
        <v>11</v>
      </c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8"/>
      <c r="AA7" s="18"/>
      <c r="AB7" s="24"/>
      <c r="AC7" s="28" t="s">
        <v>12</v>
      </c>
      <c r="AD7" s="28"/>
      <c r="AE7" s="28"/>
      <c r="AF7" s="28"/>
      <c r="AG7" s="28"/>
      <c r="AH7" s="29"/>
      <c r="AI7" s="323"/>
      <c r="AJ7" s="323"/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  <c r="AZ7" s="323"/>
      <c r="BA7" s="323"/>
      <c r="BB7" s="323"/>
      <c r="BC7" s="323"/>
      <c r="BD7" s="26"/>
      <c r="BE7" s="27"/>
    </row>
    <row r="8" spans="4:57" s="9" customFormat="1" ht="21" customHeight="1">
      <c r="D8" s="312"/>
      <c r="E8" s="313"/>
      <c r="F8" s="313"/>
      <c r="G8" s="313"/>
      <c r="H8" s="313"/>
      <c r="I8" s="313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20"/>
      <c r="AA8" s="18"/>
      <c r="AB8" s="24"/>
      <c r="AC8" s="324" t="s">
        <v>13</v>
      </c>
      <c r="AD8" s="324"/>
      <c r="AE8" s="324"/>
      <c r="AF8" s="324"/>
      <c r="AG8" s="324"/>
      <c r="AH8" s="29"/>
      <c r="AI8" s="325" t="s">
        <v>1264</v>
      </c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6" t="s">
        <v>14</v>
      </c>
      <c r="BC8" s="326"/>
      <c r="BD8" s="30"/>
      <c r="BE8" s="27"/>
    </row>
    <row r="9" spans="4:57" s="9" customFormat="1" ht="21" customHeight="1">
      <c r="D9" s="314"/>
      <c r="E9" s="315"/>
      <c r="F9" s="315"/>
      <c r="G9" s="315"/>
      <c r="H9" s="315"/>
      <c r="I9" s="315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1"/>
      <c r="U9" s="321"/>
      <c r="V9" s="321"/>
      <c r="W9" s="321"/>
      <c r="X9" s="321"/>
      <c r="Y9" s="321"/>
      <c r="Z9" s="322"/>
      <c r="AA9" s="18"/>
      <c r="AB9" s="24"/>
      <c r="AC9" s="327" t="s">
        <v>15</v>
      </c>
      <c r="AD9" s="327"/>
      <c r="AE9" s="327"/>
      <c r="AF9" s="327"/>
      <c r="AG9" s="327"/>
      <c r="AH9" s="31"/>
      <c r="AI9" s="328" t="s">
        <v>16</v>
      </c>
      <c r="AJ9" s="328"/>
      <c r="AK9" s="328"/>
      <c r="AL9" s="328"/>
      <c r="AM9" s="328"/>
      <c r="AN9" s="328"/>
      <c r="AO9" s="328"/>
      <c r="AP9" s="328"/>
      <c r="AQ9" s="32"/>
      <c r="AR9" s="329"/>
      <c r="AS9" s="329"/>
      <c r="AT9" s="329"/>
      <c r="AU9" s="329"/>
      <c r="AV9" s="330"/>
      <c r="AW9" s="330"/>
      <c r="AX9" s="330"/>
      <c r="AY9" s="330"/>
      <c r="AZ9" s="330"/>
      <c r="BA9" s="330"/>
      <c r="BB9" s="330"/>
      <c r="BC9" s="28"/>
      <c r="BD9" s="18"/>
      <c r="BE9" s="27"/>
    </row>
    <row r="10" spans="4:57" s="9" customFormat="1" ht="21" customHeight="1" thickBot="1">
      <c r="D10" s="358" t="s">
        <v>17</v>
      </c>
      <c r="E10" s="359"/>
      <c r="F10" s="359"/>
      <c r="G10" s="359"/>
      <c r="H10" s="359"/>
      <c r="I10" s="359"/>
      <c r="J10" s="359"/>
      <c r="K10" s="360">
        <v>2023100</v>
      </c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1"/>
      <c r="AA10" s="18"/>
      <c r="AB10" s="24"/>
      <c r="AC10" s="327" t="s">
        <v>18</v>
      </c>
      <c r="AD10" s="327"/>
      <c r="AE10" s="327"/>
      <c r="AF10" s="327"/>
      <c r="AG10" s="327"/>
      <c r="AH10" s="306"/>
      <c r="AI10" s="362" t="s">
        <v>19</v>
      </c>
      <c r="AJ10" s="362"/>
      <c r="AK10" s="362"/>
      <c r="AL10" s="362"/>
      <c r="AM10" s="362"/>
      <c r="AN10" s="362"/>
      <c r="AO10" s="362"/>
      <c r="AP10" s="347" t="s">
        <v>20</v>
      </c>
      <c r="AQ10" s="347"/>
      <c r="AR10" s="347"/>
      <c r="AS10" s="307"/>
      <c r="AT10" s="362" t="s">
        <v>21</v>
      </c>
      <c r="AU10" s="363"/>
      <c r="AV10" s="363"/>
      <c r="AW10" s="363"/>
      <c r="AX10" s="363"/>
      <c r="AY10" s="363"/>
      <c r="AZ10" s="363"/>
      <c r="BA10" s="347" t="s">
        <v>22</v>
      </c>
      <c r="BB10" s="347"/>
      <c r="BC10" s="347"/>
      <c r="BD10" s="30"/>
      <c r="BE10" s="27"/>
    </row>
    <row r="11" spans="4:57" s="9" customFormat="1"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AB11" s="24"/>
      <c r="AC11" s="348" t="s">
        <v>23</v>
      </c>
      <c r="AD11" s="348"/>
      <c r="AE11" s="348"/>
      <c r="AF11" s="348"/>
      <c r="AG11" s="348"/>
      <c r="AH11" s="308"/>
      <c r="AI11" s="349" t="s">
        <v>24</v>
      </c>
      <c r="AJ11" s="350"/>
      <c r="AK11" s="350"/>
      <c r="AL11" s="350"/>
      <c r="AM11" s="350"/>
      <c r="AN11" s="350"/>
      <c r="AO11" s="350"/>
      <c r="AP11" s="351" t="s">
        <v>25</v>
      </c>
      <c r="AQ11" s="351"/>
      <c r="AR11" s="351"/>
      <c r="AS11" s="351"/>
      <c r="AT11" s="351"/>
      <c r="AU11" s="306"/>
      <c r="AV11" s="349">
        <v>123</v>
      </c>
      <c r="AW11" s="349"/>
      <c r="AX11" s="349"/>
      <c r="AY11" s="349"/>
      <c r="AZ11" s="349"/>
      <c r="BA11" s="349"/>
      <c r="BB11" s="349"/>
      <c r="BC11" s="349"/>
      <c r="BD11" s="33"/>
      <c r="BE11" s="27"/>
    </row>
    <row r="12" spans="4:57" s="9" customFormat="1" ht="21" customHeight="1">
      <c r="M12" s="319" t="s">
        <v>90</v>
      </c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Z12" s="18"/>
      <c r="AA12" s="18"/>
      <c r="AB12" s="24"/>
      <c r="AC12" s="353" t="s">
        <v>26</v>
      </c>
      <c r="AD12" s="353"/>
      <c r="AE12" s="353"/>
      <c r="AF12" s="353"/>
      <c r="AG12" s="353"/>
      <c r="AH12" s="354" t="s">
        <v>27</v>
      </c>
      <c r="AI12" s="355"/>
      <c r="AJ12" s="355"/>
      <c r="AK12" s="355"/>
      <c r="AL12" s="356" t="s">
        <v>1265</v>
      </c>
      <c r="AM12" s="356"/>
      <c r="AN12" s="356"/>
      <c r="AO12" s="356"/>
      <c r="AP12" s="309" t="s">
        <v>29</v>
      </c>
      <c r="AQ12" s="309"/>
      <c r="AR12" s="309"/>
      <c r="AS12" s="309"/>
      <c r="AT12" s="309"/>
      <c r="AU12" s="309"/>
      <c r="AV12" s="357">
        <v>1234567</v>
      </c>
      <c r="AW12" s="357"/>
      <c r="AX12" s="357"/>
      <c r="AY12" s="357"/>
      <c r="AZ12" s="357"/>
      <c r="BA12" s="357"/>
      <c r="BB12" s="357"/>
      <c r="BC12" s="357"/>
      <c r="BD12" s="34"/>
      <c r="BE12" s="27"/>
    </row>
    <row r="13" spans="4:57" s="9" customFormat="1" ht="16.5" customHeight="1">
      <c r="D13" s="35" t="s">
        <v>30</v>
      </c>
      <c r="E13" s="36"/>
      <c r="F13" s="36"/>
      <c r="G13" s="36"/>
      <c r="H13" s="36"/>
      <c r="I13" s="36"/>
      <c r="J13" s="36"/>
      <c r="K13" s="36"/>
      <c r="L13" s="36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64" t="s">
        <v>31</v>
      </c>
      <c r="Z13" s="364"/>
      <c r="AA13" s="18"/>
      <c r="AB13" s="24"/>
      <c r="AC13" s="348" t="s">
        <v>32</v>
      </c>
      <c r="AD13" s="348"/>
      <c r="AE13" s="348"/>
      <c r="AF13" s="348"/>
      <c r="AG13" s="348"/>
      <c r="AH13" s="308"/>
      <c r="AI13" s="365" t="s">
        <v>1266</v>
      </c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3"/>
      <c r="BE13" s="27"/>
    </row>
    <row r="14" spans="4:57" s="9" customFormat="1" ht="21" customHeight="1" thickBot="1">
      <c r="D14" s="37"/>
      <c r="E14" s="37"/>
      <c r="Z14" s="18"/>
      <c r="AA14" s="18"/>
      <c r="AB14" s="24"/>
      <c r="AC14" s="367" t="s">
        <v>33</v>
      </c>
      <c r="AD14" s="367"/>
      <c r="AE14" s="367"/>
      <c r="AF14" s="367"/>
      <c r="AG14" s="367"/>
      <c r="AH14" s="309"/>
      <c r="AI14" s="368" t="s">
        <v>1264</v>
      </c>
      <c r="AJ14" s="369"/>
      <c r="AK14" s="369"/>
      <c r="AL14" s="369"/>
      <c r="AM14" s="369"/>
      <c r="AN14" s="369"/>
      <c r="AO14" s="369"/>
      <c r="AP14" s="369"/>
      <c r="AQ14" s="369"/>
      <c r="AR14" s="369"/>
      <c r="AS14" s="369"/>
      <c r="AT14" s="369"/>
      <c r="AU14" s="369"/>
      <c r="AV14" s="369"/>
      <c r="AW14" s="369"/>
      <c r="AX14" s="369"/>
      <c r="AY14" s="369"/>
      <c r="AZ14" s="369"/>
      <c r="BA14" s="369"/>
      <c r="BB14" s="369"/>
      <c r="BC14" s="369"/>
      <c r="BD14" s="26"/>
      <c r="BE14" s="27"/>
    </row>
    <row r="15" spans="4:57" s="9" customFormat="1" ht="7.9" customHeight="1">
      <c r="D15" s="21"/>
      <c r="E15" s="22"/>
      <c r="F15" s="22"/>
      <c r="G15" s="22"/>
      <c r="H15" s="343" t="s">
        <v>34</v>
      </c>
      <c r="I15" s="343"/>
      <c r="J15" s="343"/>
      <c r="K15" s="343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22"/>
      <c r="W15" s="23"/>
      <c r="X15" s="38"/>
      <c r="Y15" s="20"/>
      <c r="Z15" s="20"/>
      <c r="AA15" s="18"/>
      <c r="AB15" s="24"/>
      <c r="AC15" s="18"/>
      <c r="AD15" s="18"/>
      <c r="AE15" s="18"/>
      <c r="AF15" s="18"/>
      <c r="AG15" s="18"/>
      <c r="AH15" s="28"/>
      <c r="AI15" s="28"/>
      <c r="AJ15" s="28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18"/>
      <c r="BE15" s="27"/>
    </row>
    <row r="16" spans="4:57" s="9" customFormat="1" ht="18.75" customHeight="1">
      <c r="D16" s="40"/>
      <c r="E16" s="41"/>
      <c r="F16" s="41"/>
      <c r="G16" s="41"/>
      <c r="H16" s="344"/>
      <c r="I16" s="344"/>
      <c r="J16" s="344"/>
      <c r="K16" s="344"/>
      <c r="L16" s="344"/>
      <c r="M16" s="344"/>
      <c r="N16" s="344"/>
      <c r="O16" s="344"/>
      <c r="P16" s="344"/>
      <c r="Q16" s="344"/>
      <c r="R16" s="344"/>
      <c r="S16" s="344"/>
      <c r="T16" s="344"/>
      <c r="U16" s="344"/>
      <c r="V16" s="41"/>
      <c r="W16" s="42"/>
      <c r="X16" s="38"/>
      <c r="Y16" s="20"/>
      <c r="Z16" s="20"/>
      <c r="AA16" s="18"/>
      <c r="AB16" s="24"/>
      <c r="AC16" s="43" t="s">
        <v>35</v>
      </c>
      <c r="AD16" s="44"/>
      <c r="AE16" s="45"/>
      <c r="AF16" s="44"/>
      <c r="AG16" s="45"/>
      <c r="AH16" s="44"/>
      <c r="AI16" s="45"/>
      <c r="AJ16" s="46"/>
      <c r="AK16" s="345"/>
      <c r="AL16" s="346"/>
      <c r="AM16" s="345"/>
      <c r="AN16" s="346"/>
      <c r="AO16" s="345"/>
      <c r="AP16" s="346"/>
      <c r="AQ16" s="345"/>
      <c r="AR16" s="346"/>
      <c r="AS16" s="345"/>
      <c r="AT16" s="346"/>
      <c r="AU16" s="345"/>
      <c r="AV16" s="346"/>
      <c r="AW16" s="345"/>
      <c r="AX16" s="346"/>
      <c r="AY16" s="345"/>
      <c r="AZ16" s="346"/>
      <c r="BA16" s="345"/>
      <c r="BB16" s="346"/>
      <c r="BC16" s="345"/>
      <c r="BD16" s="346"/>
      <c r="BE16" s="27"/>
    </row>
    <row r="17" spans="1:63" s="9" customFormat="1" ht="18.75" customHeight="1">
      <c r="D17" s="380">
        <f>L41+AD41+AV41</f>
        <v>22108000</v>
      </c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V17" s="381"/>
      <c r="W17" s="382"/>
      <c r="X17" s="38"/>
      <c r="Y17" s="20"/>
      <c r="Z17" s="20"/>
      <c r="AA17" s="18"/>
      <c r="AB17" s="24"/>
      <c r="AC17" s="370" t="s">
        <v>36</v>
      </c>
      <c r="AD17" s="371"/>
      <c r="AE17" s="370" t="s">
        <v>37</v>
      </c>
      <c r="AF17" s="371"/>
      <c r="AG17" s="370" t="s">
        <v>38</v>
      </c>
      <c r="AH17" s="371"/>
      <c r="AI17" s="370" t="s">
        <v>39</v>
      </c>
      <c r="AJ17" s="371"/>
      <c r="AK17" s="370" t="s">
        <v>40</v>
      </c>
      <c r="AL17" s="371"/>
      <c r="AM17" s="370" t="s">
        <v>41</v>
      </c>
      <c r="AN17" s="371"/>
      <c r="AO17" s="370" t="s">
        <v>42</v>
      </c>
      <c r="AP17" s="371"/>
      <c r="AQ17" s="370" t="s">
        <v>43</v>
      </c>
      <c r="AR17" s="371"/>
      <c r="AS17" s="370" t="s">
        <v>44</v>
      </c>
      <c r="AT17" s="371"/>
      <c r="AU17" s="370" t="s">
        <v>45</v>
      </c>
      <c r="AV17" s="371"/>
      <c r="AW17" s="370" t="s">
        <v>46</v>
      </c>
      <c r="AX17" s="371"/>
      <c r="AY17" s="370" t="s">
        <v>37</v>
      </c>
      <c r="AZ17" s="371"/>
      <c r="BA17" s="370" t="s">
        <v>38</v>
      </c>
      <c r="BB17" s="371"/>
      <c r="BC17" s="370" t="s">
        <v>39</v>
      </c>
      <c r="BD17" s="371"/>
      <c r="BE17" s="27"/>
    </row>
    <row r="18" spans="1:63" s="9" customFormat="1" ht="18.75" customHeight="1">
      <c r="D18" s="383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5"/>
      <c r="X18" s="38"/>
      <c r="Y18" s="20"/>
      <c r="Z18" s="20"/>
      <c r="AA18" s="18"/>
      <c r="AB18" s="24"/>
      <c r="AC18" s="47" t="s">
        <v>47</v>
      </c>
      <c r="AD18" s="48"/>
      <c r="AE18" s="48"/>
      <c r="AF18" s="48"/>
      <c r="AG18" s="48"/>
      <c r="AH18" s="48"/>
      <c r="AI18" s="48"/>
      <c r="AJ18" s="48"/>
      <c r="AK18" s="372" t="s">
        <v>39</v>
      </c>
      <c r="AL18" s="373"/>
      <c r="AM18" s="372" t="s">
        <v>42</v>
      </c>
      <c r="AN18" s="373"/>
      <c r="AO18" s="372" t="s">
        <v>46</v>
      </c>
      <c r="AP18" s="373"/>
      <c r="AQ18" s="372" t="s">
        <v>46</v>
      </c>
      <c r="AR18" s="373"/>
      <c r="AS18" s="372" t="s">
        <v>37</v>
      </c>
      <c r="AT18" s="373"/>
      <c r="AU18" s="372" t="s">
        <v>46</v>
      </c>
      <c r="AV18" s="373"/>
      <c r="AW18" s="372" t="s">
        <v>46</v>
      </c>
      <c r="AX18" s="373"/>
      <c r="AY18" s="372" t="s">
        <v>37</v>
      </c>
      <c r="AZ18" s="373"/>
      <c r="BA18" s="372" t="s">
        <v>46</v>
      </c>
      <c r="BB18" s="373"/>
      <c r="BC18" s="372" t="s">
        <v>46</v>
      </c>
      <c r="BD18" s="373"/>
      <c r="BE18" s="27"/>
    </row>
    <row r="19" spans="1:63" s="9" customFormat="1" ht="7.9" customHeight="1" thickBot="1">
      <c r="D19" s="386"/>
      <c r="E19" s="387"/>
      <c r="F19" s="387"/>
      <c r="G19" s="387"/>
      <c r="H19" s="387"/>
      <c r="I19" s="387"/>
      <c r="J19" s="387"/>
      <c r="K19" s="387"/>
      <c r="L19" s="387"/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8"/>
      <c r="X19" s="19"/>
      <c r="Y19" s="20"/>
      <c r="Z19" s="20"/>
      <c r="AA19" s="18"/>
      <c r="AB19" s="49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1"/>
    </row>
    <row r="20" spans="1:63" s="52" customFormat="1" ht="15" customHeight="1" thickBot="1">
      <c r="D20" s="53"/>
      <c r="E20" s="53"/>
      <c r="F20" s="54"/>
      <c r="G20" s="54"/>
      <c r="H20" s="54"/>
      <c r="I20" s="54"/>
      <c r="J20" s="54"/>
      <c r="K20" s="54"/>
      <c r="L20" s="54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6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</row>
    <row r="21" spans="1:63" s="57" customFormat="1" ht="21" customHeight="1" thickBot="1">
      <c r="D21" s="374" t="s">
        <v>48</v>
      </c>
      <c r="E21" s="375"/>
      <c r="F21" s="375"/>
      <c r="G21" s="375"/>
      <c r="H21" s="375"/>
      <c r="I21" s="375"/>
      <c r="J21" s="376">
        <v>0.1</v>
      </c>
      <c r="K21" s="376"/>
      <c r="L21" s="376"/>
      <c r="M21" s="377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9" t="s">
        <v>49</v>
      </c>
      <c r="Y21" s="378">
        <v>2023</v>
      </c>
      <c r="Z21" s="378"/>
      <c r="AA21" s="378"/>
      <c r="AB21" s="378"/>
      <c r="AC21" s="379" t="s">
        <v>50</v>
      </c>
      <c r="AD21" s="379"/>
      <c r="AE21" s="378">
        <v>9</v>
      </c>
      <c r="AF21" s="378"/>
      <c r="AG21" s="379" t="s">
        <v>51</v>
      </c>
      <c r="AH21" s="379"/>
      <c r="AI21" s="378">
        <v>16</v>
      </c>
      <c r="AJ21" s="378"/>
      <c r="AK21" s="379" t="s">
        <v>52</v>
      </c>
      <c r="AL21" s="379"/>
      <c r="AM21" s="379" t="s">
        <v>53</v>
      </c>
      <c r="AN21" s="379"/>
      <c r="AO21" s="378">
        <v>2023</v>
      </c>
      <c r="AP21" s="378"/>
      <c r="AQ21" s="378"/>
      <c r="AR21" s="378"/>
      <c r="AS21" s="379" t="s">
        <v>50</v>
      </c>
      <c r="AT21" s="379"/>
      <c r="AU21" s="378">
        <v>10</v>
      </c>
      <c r="AV21" s="378"/>
      <c r="AW21" s="379" t="s">
        <v>51</v>
      </c>
      <c r="AX21" s="379"/>
      <c r="AY21" s="378">
        <v>15</v>
      </c>
      <c r="AZ21" s="378"/>
      <c r="BA21" s="379" t="s">
        <v>52</v>
      </c>
      <c r="BB21" s="379"/>
      <c r="BC21" s="58"/>
      <c r="BD21" s="58"/>
      <c r="BE21" s="60"/>
    </row>
    <row r="22" spans="1:63" s="52" customFormat="1" ht="7.9" customHeight="1" thickBot="1">
      <c r="D22" s="53"/>
      <c r="E22" s="53"/>
      <c r="F22" s="54"/>
      <c r="G22" s="54"/>
      <c r="H22" s="54"/>
      <c r="I22" s="54"/>
      <c r="J22" s="54"/>
      <c r="K22" s="54"/>
      <c r="L22" s="5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  <c r="Z22" s="56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61"/>
    </row>
    <row r="23" spans="1:63" s="52" customFormat="1" ht="21" customHeight="1">
      <c r="D23" s="389"/>
      <c r="E23" s="390"/>
      <c r="F23" s="391" t="s">
        <v>54</v>
      </c>
      <c r="G23" s="391"/>
      <c r="H23" s="391"/>
      <c r="I23" s="391"/>
      <c r="J23" s="391"/>
      <c r="K23" s="391"/>
      <c r="L23" s="391"/>
      <c r="M23" s="391"/>
      <c r="N23" s="391"/>
      <c r="O23" s="391"/>
      <c r="P23" s="392"/>
      <c r="Q23" s="393" t="s">
        <v>100</v>
      </c>
      <c r="R23" s="394"/>
      <c r="S23" s="394"/>
      <c r="T23" s="394"/>
      <c r="U23" s="394"/>
      <c r="V23" s="394"/>
      <c r="W23" s="394"/>
      <c r="X23" s="394"/>
      <c r="Y23" s="394"/>
      <c r="Z23" s="394"/>
      <c r="AA23" s="62"/>
      <c r="AB23" s="395" t="s">
        <v>95</v>
      </c>
      <c r="AC23" s="395"/>
      <c r="AD23" s="395"/>
      <c r="AE23" s="395"/>
      <c r="AF23" s="395"/>
      <c r="AG23" s="395"/>
      <c r="AH23" s="395"/>
      <c r="AI23" s="395"/>
      <c r="AJ23" s="63"/>
      <c r="AK23" s="396" t="s">
        <v>96</v>
      </c>
      <c r="AL23" s="394"/>
      <c r="AM23" s="394"/>
      <c r="AN23" s="394"/>
      <c r="AO23" s="394"/>
      <c r="AP23" s="394"/>
      <c r="AQ23" s="394"/>
      <c r="AR23" s="394"/>
      <c r="AS23" s="394"/>
      <c r="AT23" s="397"/>
      <c r="AU23" s="64"/>
      <c r="AV23" s="65"/>
      <c r="AW23" s="66"/>
      <c r="AX23" s="561" t="s">
        <v>104</v>
      </c>
      <c r="AY23" s="561"/>
      <c r="AZ23" s="561"/>
      <c r="BA23" s="561"/>
      <c r="BB23" s="561"/>
      <c r="BC23" s="561"/>
      <c r="BD23" s="561"/>
      <c r="BE23" s="67"/>
      <c r="BF23" s="61"/>
      <c r="BK23" s="68" t="s">
        <v>91</v>
      </c>
    </row>
    <row r="24" spans="1:63" s="52" customFormat="1" ht="25.5" customHeight="1" thickBot="1">
      <c r="D24" s="404" t="s">
        <v>55</v>
      </c>
      <c r="E24" s="405"/>
      <c r="F24" s="406" t="s">
        <v>102</v>
      </c>
      <c r="G24" s="406"/>
      <c r="H24" s="406"/>
      <c r="I24" s="406"/>
      <c r="J24" s="406"/>
      <c r="K24" s="406"/>
      <c r="L24" s="406"/>
      <c r="M24" s="406"/>
      <c r="N24" s="406"/>
      <c r="O24" s="406"/>
      <c r="P24" s="407"/>
      <c r="Q24" s="414">
        <v>50000000</v>
      </c>
      <c r="R24" s="415"/>
      <c r="S24" s="415"/>
      <c r="T24" s="415"/>
      <c r="U24" s="415"/>
      <c r="V24" s="415"/>
      <c r="W24" s="415"/>
      <c r="X24" s="415"/>
      <c r="Y24" s="415"/>
      <c r="Z24" s="416"/>
      <c r="AA24" s="417">
        <f>IF($J$21="","消費税を選択してください",IF($J$21=10%,ROUND($Q$24*10%,0),IF($J$21=8%,ROUND($Q$24*8%,0),ROUND($Q$24*0%,0))))</f>
        <v>5000000</v>
      </c>
      <c r="AB24" s="415"/>
      <c r="AC24" s="415"/>
      <c r="AD24" s="415"/>
      <c r="AE24" s="415"/>
      <c r="AF24" s="415"/>
      <c r="AG24" s="415"/>
      <c r="AH24" s="415"/>
      <c r="AI24" s="415"/>
      <c r="AJ24" s="415"/>
      <c r="AK24" s="418">
        <f>Q24+AA24</f>
        <v>55000000</v>
      </c>
      <c r="AL24" s="415"/>
      <c r="AM24" s="415"/>
      <c r="AN24" s="415"/>
      <c r="AO24" s="415"/>
      <c r="AP24" s="415"/>
      <c r="AQ24" s="415"/>
      <c r="AR24" s="415"/>
      <c r="AS24" s="415"/>
      <c r="AT24" s="419"/>
      <c r="AU24" s="69"/>
      <c r="AV24" s="70"/>
      <c r="AW24" s="552"/>
      <c r="AX24" s="553"/>
      <c r="AY24" s="553"/>
      <c r="AZ24" s="553"/>
      <c r="BA24" s="553"/>
      <c r="BB24" s="553"/>
      <c r="BC24" s="553"/>
      <c r="BD24" s="553"/>
      <c r="BE24" s="554"/>
      <c r="BF24" s="61"/>
      <c r="BK24" s="71">
        <v>0.1</v>
      </c>
    </row>
    <row r="25" spans="1:63" s="52" customFormat="1" ht="25.5" customHeight="1" thickTop="1">
      <c r="A25" s="9"/>
      <c r="B25" s="9"/>
      <c r="D25" s="420" t="s">
        <v>56</v>
      </c>
      <c r="E25" s="421"/>
      <c r="F25" s="424" t="s">
        <v>101</v>
      </c>
      <c r="G25" s="424"/>
      <c r="H25" s="424"/>
      <c r="I25" s="424"/>
      <c r="J25" s="424"/>
      <c r="K25" s="424"/>
      <c r="L25" s="424"/>
      <c r="M25" s="424"/>
      <c r="N25" s="424"/>
      <c r="O25" s="424"/>
      <c r="P25" s="425"/>
      <c r="Q25" s="428">
        <v>40000000</v>
      </c>
      <c r="R25" s="429"/>
      <c r="S25" s="429"/>
      <c r="T25" s="429"/>
      <c r="U25" s="429"/>
      <c r="V25" s="429"/>
      <c r="W25" s="429"/>
      <c r="X25" s="429"/>
      <c r="Y25" s="429"/>
      <c r="Z25" s="430"/>
      <c r="AA25" s="431">
        <f>IF($J$21="","消費税を選択してください",IF($J$21=10%,ROUND($Q$25*10%,0),IF($J$21=8%,ROUND($Q$25*8%,0),ROUND($Q$25*0%,0))))</f>
        <v>4000000</v>
      </c>
      <c r="AB25" s="429"/>
      <c r="AC25" s="429"/>
      <c r="AD25" s="429"/>
      <c r="AE25" s="429"/>
      <c r="AF25" s="429"/>
      <c r="AG25" s="429"/>
      <c r="AH25" s="429"/>
      <c r="AI25" s="429"/>
      <c r="AJ25" s="429"/>
      <c r="AK25" s="432">
        <f>Q25+AA25</f>
        <v>44000000</v>
      </c>
      <c r="AL25" s="429"/>
      <c r="AM25" s="429"/>
      <c r="AN25" s="429"/>
      <c r="AO25" s="429"/>
      <c r="AP25" s="429"/>
      <c r="AQ25" s="429"/>
      <c r="AR25" s="429"/>
      <c r="AS25" s="429"/>
      <c r="AT25" s="433"/>
      <c r="AU25" s="69"/>
      <c r="AV25" s="70"/>
      <c r="AW25" s="563"/>
      <c r="AX25" s="429"/>
      <c r="AY25" s="429"/>
      <c r="AZ25" s="429"/>
      <c r="BA25" s="429"/>
      <c r="BB25" s="429"/>
      <c r="BC25" s="429"/>
      <c r="BD25" s="429"/>
      <c r="BE25" s="72"/>
      <c r="BF25" s="61"/>
      <c r="BK25" s="71">
        <v>0.08</v>
      </c>
    </row>
    <row r="26" spans="1:63" s="52" customFormat="1" ht="18.75" customHeight="1">
      <c r="A26" s="9"/>
      <c r="B26" s="9"/>
      <c r="D26" s="422"/>
      <c r="E26" s="423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7"/>
      <c r="Q26" s="398">
        <f>IFERROR($Q$25/$Q$24,0%)</f>
        <v>0.8</v>
      </c>
      <c r="R26" s="399"/>
      <c r="S26" s="399"/>
      <c r="T26" s="399"/>
      <c r="U26" s="399"/>
      <c r="V26" s="399"/>
      <c r="W26" s="399"/>
      <c r="X26" s="399"/>
      <c r="Y26" s="399"/>
      <c r="Z26" s="400"/>
      <c r="AA26" s="398"/>
      <c r="AB26" s="399"/>
      <c r="AC26" s="399"/>
      <c r="AD26" s="399"/>
      <c r="AE26" s="399"/>
      <c r="AF26" s="399"/>
      <c r="AG26" s="399"/>
      <c r="AH26" s="399"/>
      <c r="AI26" s="399"/>
      <c r="AJ26" s="399"/>
      <c r="AK26" s="401"/>
      <c r="AL26" s="402"/>
      <c r="AM26" s="402"/>
      <c r="AN26" s="402"/>
      <c r="AO26" s="402"/>
      <c r="AP26" s="402"/>
      <c r="AQ26" s="402"/>
      <c r="AR26" s="402"/>
      <c r="AS26" s="402"/>
      <c r="AT26" s="403"/>
      <c r="AU26" s="69"/>
      <c r="AV26" s="70"/>
      <c r="AW26" s="555">
        <f>Q26</f>
        <v>0.8</v>
      </c>
      <c r="AX26" s="556"/>
      <c r="AY26" s="556"/>
      <c r="AZ26" s="556"/>
      <c r="BA26" s="556"/>
      <c r="BB26" s="556"/>
      <c r="BC26" s="556"/>
      <c r="BD26" s="556"/>
      <c r="BE26" s="557"/>
      <c r="BF26" s="61"/>
      <c r="BK26" s="71">
        <v>0</v>
      </c>
    </row>
    <row r="27" spans="1:63" s="52" customFormat="1" ht="25.5" customHeight="1" thickBot="1">
      <c r="A27" s="9"/>
      <c r="B27" s="9"/>
      <c r="D27" s="404" t="s">
        <v>57</v>
      </c>
      <c r="E27" s="405"/>
      <c r="F27" s="406" t="s">
        <v>98</v>
      </c>
      <c r="G27" s="406"/>
      <c r="H27" s="406"/>
      <c r="I27" s="406"/>
      <c r="J27" s="406"/>
      <c r="K27" s="406"/>
      <c r="L27" s="406"/>
      <c r="M27" s="406"/>
      <c r="N27" s="406"/>
      <c r="O27" s="406"/>
      <c r="P27" s="407"/>
      <c r="Q27" s="408">
        <v>30000000</v>
      </c>
      <c r="R27" s="409"/>
      <c r="S27" s="409"/>
      <c r="T27" s="409"/>
      <c r="U27" s="409"/>
      <c r="V27" s="409"/>
      <c r="W27" s="409"/>
      <c r="X27" s="409"/>
      <c r="Y27" s="409"/>
      <c r="Z27" s="410"/>
      <c r="AA27" s="408">
        <f>IF($J$21="","消費税を選択してください",IF($J$21=10%,ROUND($Q$27*10%,0),IF($J$21=8%,ROUND($Q$27*8%,0),ROUND($Q$27*0%,0))))</f>
        <v>3000000</v>
      </c>
      <c r="AB27" s="409"/>
      <c r="AC27" s="409"/>
      <c r="AD27" s="409"/>
      <c r="AE27" s="409"/>
      <c r="AF27" s="409"/>
      <c r="AG27" s="409"/>
      <c r="AH27" s="409"/>
      <c r="AI27" s="409"/>
      <c r="AJ27" s="409"/>
      <c r="AK27" s="411"/>
      <c r="AL27" s="412"/>
      <c r="AM27" s="412"/>
      <c r="AN27" s="412"/>
      <c r="AO27" s="412"/>
      <c r="AP27" s="412"/>
      <c r="AQ27" s="412"/>
      <c r="AR27" s="412"/>
      <c r="AS27" s="412"/>
      <c r="AT27" s="413"/>
      <c r="AU27" s="69"/>
      <c r="AV27" s="70"/>
      <c r="AW27" s="562"/>
      <c r="AX27" s="409"/>
      <c r="AY27" s="409"/>
      <c r="AZ27" s="409"/>
      <c r="BA27" s="409"/>
      <c r="BB27" s="409"/>
      <c r="BC27" s="409"/>
      <c r="BD27" s="409"/>
      <c r="BE27" s="73"/>
      <c r="BF27" s="61"/>
      <c r="BK27" s="74"/>
    </row>
    <row r="28" spans="1:63" s="52" customFormat="1" ht="33" customHeight="1" thickTop="1" thickBot="1">
      <c r="A28" s="9"/>
      <c r="B28" s="9"/>
      <c r="D28" s="434" t="s">
        <v>58</v>
      </c>
      <c r="E28" s="435"/>
      <c r="F28" s="436" t="s">
        <v>97</v>
      </c>
      <c r="G28" s="437"/>
      <c r="H28" s="437"/>
      <c r="I28" s="437"/>
      <c r="J28" s="437"/>
      <c r="K28" s="437"/>
      <c r="L28" s="437"/>
      <c r="M28" s="437"/>
      <c r="N28" s="437"/>
      <c r="O28" s="437"/>
      <c r="P28" s="438"/>
      <c r="Q28" s="439">
        <f>$Q$25-$Q$27</f>
        <v>10000000</v>
      </c>
      <c r="R28" s="440"/>
      <c r="S28" s="440"/>
      <c r="T28" s="440"/>
      <c r="U28" s="440"/>
      <c r="V28" s="440"/>
      <c r="W28" s="440"/>
      <c r="X28" s="440"/>
      <c r="Y28" s="440"/>
      <c r="Z28" s="441"/>
      <c r="AA28" s="439">
        <f>IF($J$21="","消費税を選択してください",IF($J$21=10%,ROUND($Q$28*10%,0),IF($J$21=8%,ROUND($Q$28*8%,0),ROUND($Q$28*0%,0))))</f>
        <v>1000000</v>
      </c>
      <c r="AB28" s="440"/>
      <c r="AC28" s="440"/>
      <c r="AD28" s="440"/>
      <c r="AE28" s="440"/>
      <c r="AF28" s="440"/>
      <c r="AG28" s="440"/>
      <c r="AH28" s="440"/>
      <c r="AI28" s="440"/>
      <c r="AJ28" s="440"/>
      <c r="AK28" s="442">
        <f>Q28+AA28</f>
        <v>11000000</v>
      </c>
      <c r="AL28" s="440"/>
      <c r="AM28" s="440"/>
      <c r="AN28" s="440"/>
      <c r="AO28" s="440"/>
      <c r="AP28" s="440"/>
      <c r="AQ28" s="440"/>
      <c r="AR28" s="440"/>
      <c r="AS28" s="440"/>
      <c r="AT28" s="443"/>
      <c r="AU28" s="69"/>
      <c r="AV28" s="70"/>
      <c r="AW28" s="558">
        <f>Q28</f>
        <v>10000000</v>
      </c>
      <c r="AX28" s="559"/>
      <c r="AY28" s="559"/>
      <c r="AZ28" s="559"/>
      <c r="BA28" s="559"/>
      <c r="BB28" s="559"/>
      <c r="BC28" s="559"/>
      <c r="BD28" s="559"/>
      <c r="BE28" s="560"/>
      <c r="BF28" s="61"/>
      <c r="BK28" s="54"/>
    </row>
    <row r="29" spans="1:63" s="52" customFormat="1" ht="25.5" customHeight="1" thickTop="1" thickBot="1">
      <c r="A29" s="9"/>
      <c r="B29" s="9"/>
      <c r="D29" s="444" t="s">
        <v>59</v>
      </c>
      <c r="E29" s="445"/>
      <c r="F29" s="446" t="s">
        <v>99</v>
      </c>
      <c r="G29" s="447"/>
      <c r="H29" s="447"/>
      <c r="I29" s="447"/>
      <c r="J29" s="447"/>
      <c r="K29" s="447"/>
      <c r="L29" s="447"/>
      <c r="M29" s="447"/>
      <c r="N29" s="447"/>
      <c r="O29" s="447"/>
      <c r="P29" s="448"/>
      <c r="Q29" s="449">
        <f>IF(Q25=Q27+Q28,$Q$24-$Q$25,"累計残高が一致しません")</f>
        <v>10000000</v>
      </c>
      <c r="R29" s="450"/>
      <c r="S29" s="450"/>
      <c r="T29" s="450"/>
      <c r="U29" s="450"/>
      <c r="V29" s="450"/>
      <c r="W29" s="450"/>
      <c r="X29" s="450"/>
      <c r="Y29" s="450"/>
      <c r="Z29" s="451"/>
      <c r="AA29" s="452"/>
      <c r="AB29" s="453"/>
      <c r="AC29" s="453"/>
      <c r="AD29" s="453"/>
      <c r="AE29" s="453"/>
      <c r="AF29" s="453"/>
      <c r="AG29" s="453"/>
      <c r="AH29" s="453"/>
      <c r="AI29" s="453"/>
      <c r="AJ29" s="453"/>
      <c r="AK29" s="454"/>
      <c r="AL29" s="453"/>
      <c r="AM29" s="453"/>
      <c r="AN29" s="453"/>
      <c r="AO29" s="453"/>
      <c r="AP29" s="453"/>
      <c r="AQ29" s="453"/>
      <c r="AR29" s="453"/>
      <c r="AS29" s="453"/>
      <c r="AT29" s="455"/>
      <c r="AU29" s="69"/>
      <c r="AV29" s="70"/>
      <c r="AW29" s="549" t="str">
        <f>INDEX(チェックコード表!C:C,MATCH(MOD($AW$28,1153),チェックコード表!B:B,0),)</f>
        <v>0X</v>
      </c>
      <c r="AX29" s="550"/>
      <c r="AY29" s="550"/>
      <c r="AZ29" s="550"/>
      <c r="BA29" s="550"/>
      <c r="BB29" s="550"/>
      <c r="BC29" s="550"/>
      <c r="BD29" s="550"/>
      <c r="BE29" s="551"/>
      <c r="BF29" s="61"/>
    </row>
    <row r="30" spans="1:63" s="9" customFormat="1" ht="6.75" customHeight="1" thickBot="1"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2"/>
      <c r="O30" s="512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</row>
    <row r="31" spans="1:63" s="9" customFormat="1" ht="21" customHeight="1">
      <c r="D31" s="456" t="s">
        <v>60</v>
      </c>
      <c r="E31" s="457"/>
      <c r="F31" s="457"/>
      <c r="G31" s="457" t="s">
        <v>3</v>
      </c>
      <c r="H31" s="457"/>
      <c r="I31" s="458"/>
      <c r="J31" s="75" t="s">
        <v>61</v>
      </c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6" t="s">
        <v>62</v>
      </c>
      <c r="AC31" s="75"/>
      <c r="AD31" s="75"/>
      <c r="AE31" s="77"/>
      <c r="AF31" s="75" t="s">
        <v>63</v>
      </c>
      <c r="AG31" s="75"/>
      <c r="AH31" s="75"/>
      <c r="AI31" s="75"/>
      <c r="AJ31" s="76" t="s">
        <v>64</v>
      </c>
      <c r="AK31" s="75"/>
      <c r="AL31" s="75"/>
      <c r="AM31" s="75"/>
      <c r="AN31" s="75"/>
      <c r="AO31" s="75"/>
      <c r="AP31" s="75"/>
      <c r="AQ31" s="459" t="s">
        <v>65</v>
      </c>
      <c r="AR31" s="460"/>
      <c r="AS31" s="460"/>
      <c r="AT31" s="461"/>
      <c r="AU31" s="75"/>
      <c r="AV31" s="75" t="s">
        <v>66</v>
      </c>
      <c r="AW31" s="75"/>
      <c r="AX31" s="75"/>
      <c r="AY31" s="75"/>
      <c r="AZ31" s="75"/>
      <c r="BA31" s="75"/>
      <c r="BB31" s="78"/>
      <c r="BC31" s="79"/>
      <c r="BD31" s="79"/>
      <c r="BE31" s="80"/>
      <c r="BK31" s="68" t="s">
        <v>91</v>
      </c>
    </row>
    <row r="32" spans="1:63" s="9" customFormat="1" ht="16.5" customHeight="1">
      <c r="D32" s="462">
        <v>10</v>
      </c>
      <c r="E32" s="463"/>
      <c r="F32" s="464"/>
      <c r="G32" s="465">
        <v>15</v>
      </c>
      <c r="H32" s="463"/>
      <c r="I32" s="464"/>
      <c r="J32" s="28"/>
      <c r="K32" s="466" t="s">
        <v>93</v>
      </c>
      <c r="L32" s="466"/>
      <c r="M32" s="466"/>
      <c r="N32" s="466"/>
      <c r="O32" s="466"/>
      <c r="P32" s="466"/>
      <c r="Q32" s="466"/>
      <c r="R32" s="466"/>
      <c r="S32" s="466"/>
      <c r="T32" s="466"/>
      <c r="U32" s="466"/>
      <c r="V32" s="466"/>
      <c r="W32" s="466"/>
      <c r="X32" s="466"/>
      <c r="Y32" s="466"/>
      <c r="Z32" s="466"/>
      <c r="AA32" s="467"/>
      <c r="AB32" s="468" t="s">
        <v>67</v>
      </c>
      <c r="AC32" s="469"/>
      <c r="AD32" s="469"/>
      <c r="AE32" s="470"/>
      <c r="AF32" s="471">
        <v>1</v>
      </c>
      <c r="AG32" s="472"/>
      <c r="AH32" s="472"/>
      <c r="AI32" s="473"/>
      <c r="AJ32" s="474"/>
      <c r="AK32" s="475"/>
      <c r="AL32" s="475"/>
      <c r="AM32" s="475"/>
      <c r="AN32" s="475"/>
      <c r="AO32" s="475"/>
      <c r="AP32" s="475"/>
      <c r="AQ32" s="476">
        <v>0.1</v>
      </c>
      <c r="AR32" s="477"/>
      <c r="AS32" s="477"/>
      <c r="AT32" s="478"/>
      <c r="AU32" s="479">
        <f>Q28</f>
        <v>10000000</v>
      </c>
      <c r="AV32" s="480"/>
      <c r="AW32" s="480"/>
      <c r="AX32" s="480"/>
      <c r="AY32" s="480"/>
      <c r="AZ32" s="480"/>
      <c r="BA32" s="480"/>
      <c r="BB32" s="480"/>
      <c r="BC32" s="480"/>
      <c r="BD32" s="480"/>
      <c r="BE32" s="481"/>
      <c r="BK32" s="71">
        <v>0.1</v>
      </c>
    </row>
    <row r="33" spans="4:63" s="9" customFormat="1" ht="16.5" customHeight="1">
      <c r="D33" s="482">
        <v>10</v>
      </c>
      <c r="E33" s="469"/>
      <c r="F33" s="470"/>
      <c r="G33" s="468">
        <v>15</v>
      </c>
      <c r="H33" s="469"/>
      <c r="I33" s="470"/>
      <c r="J33" s="28"/>
      <c r="K33" s="466" t="s">
        <v>68</v>
      </c>
      <c r="L33" s="466"/>
      <c r="M33" s="466"/>
      <c r="N33" s="466"/>
      <c r="O33" s="466"/>
      <c r="P33" s="466"/>
      <c r="Q33" s="466"/>
      <c r="R33" s="466"/>
      <c r="S33" s="466"/>
      <c r="T33" s="466"/>
      <c r="U33" s="466"/>
      <c r="V33" s="466"/>
      <c r="W33" s="466"/>
      <c r="X33" s="466"/>
      <c r="Y33" s="466"/>
      <c r="Z33" s="466"/>
      <c r="AA33" s="467"/>
      <c r="AB33" s="468" t="s">
        <v>69</v>
      </c>
      <c r="AC33" s="469"/>
      <c r="AD33" s="469"/>
      <c r="AE33" s="470"/>
      <c r="AF33" s="471">
        <v>24</v>
      </c>
      <c r="AG33" s="472"/>
      <c r="AH33" s="472"/>
      <c r="AI33" s="473"/>
      <c r="AJ33" s="474"/>
      <c r="AK33" s="475"/>
      <c r="AL33" s="475"/>
      <c r="AM33" s="475"/>
      <c r="AN33" s="475"/>
      <c r="AO33" s="475"/>
      <c r="AP33" s="475"/>
      <c r="AQ33" s="483">
        <v>0.08</v>
      </c>
      <c r="AR33" s="484"/>
      <c r="AS33" s="484"/>
      <c r="AT33" s="485"/>
      <c r="AU33" s="479">
        <v>100000</v>
      </c>
      <c r="AV33" s="480"/>
      <c r="AW33" s="480"/>
      <c r="AX33" s="480"/>
      <c r="AY33" s="480"/>
      <c r="AZ33" s="480"/>
      <c r="BA33" s="480"/>
      <c r="BB33" s="480"/>
      <c r="BC33" s="480"/>
      <c r="BD33" s="480"/>
      <c r="BE33" s="481"/>
      <c r="BK33" s="71" t="s">
        <v>72</v>
      </c>
    </row>
    <row r="34" spans="4:63" s="9" customFormat="1" ht="16.5" customHeight="1">
      <c r="D34" s="482"/>
      <c r="E34" s="469"/>
      <c r="F34" s="470"/>
      <c r="G34" s="468"/>
      <c r="H34" s="469"/>
      <c r="I34" s="470"/>
      <c r="J34" s="28"/>
      <c r="K34" s="466" t="s">
        <v>70</v>
      </c>
      <c r="L34" s="466"/>
      <c r="M34" s="466"/>
      <c r="N34" s="466"/>
      <c r="O34" s="466"/>
      <c r="P34" s="466"/>
      <c r="Q34" s="466"/>
      <c r="R34" s="466"/>
      <c r="S34" s="466"/>
      <c r="T34" s="466"/>
      <c r="U34" s="466"/>
      <c r="V34" s="466"/>
      <c r="W34" s="466"/>
      <c r="X34" s="466"/>
      <c r="Y34" s="466"/>
      <c r="Z34" s="466"/>
      <c r="AA34" s="467"/>
      <c r="AB34" s="468"/>
      <c r="AC34" s="469"/>
      <c r="AD34" s="469"/>
      <c r="AE34" s="470"/>
      <c r="AF34" s="472"/>
      <c r="AG34" s="472"/>
      <c r="AH34" s="472"/>
      <c r="AI34" s="472"/>
      <c r="AJ34" s="474"/>
      <c r="AK34" s="475"/>
      <c r="AL34" s="475"/>
      <c r="AM34" s="475"/>
      <c r="AN34" s="475"/>
      <c r="AO34" s="475"/>
      <c r="AP34" s="475"/>
      <c r="AQ34" s="486"/>
      <c r="AR34" s="487"/>
      <c r="AS34" s="487"/>
      <c r="AT34" s="488"/>
      <c r="AU34" s="479"/>
      <c r="AV34" s="480"/>
      <c r="AW34" s="480"/>
      <c r="AX34" s="480"/>
      <c r="AY34" s="480"/>
      <c r="AZ34" s="480"/>
      <c r="BA34" s="480"/>
      <c r="BB34" s="480"/>
      <c r="BC34" s="480"/>
      <c r="BD34" s="480"/>
      <c r="BE34" s="481"/>
      <c r="BK34" s="71">
        <v>0.08</v>
      </c>
    </row>
    <row r="35" spans="4:63" s="9" customFormat="1" ht="16.5" customHeight="1">
      <c r="D35" s="482">
        <v>10</v>
      </c>
      <c r="E35" s="469"/>
      <c r="F35" s="470"/>
      <c r="G35" s="468">
        <v>15</v>
      </c>
      <c r="H35" s="469"/>
      <c r="I35" s="470"/>
      <c r="J35" s="28"/>
      <c r="K35" s="466" t="s">
        <v>71</v>
      </c>
      <c r="L35" s="466"/>
      <c r="M35" s="466"/>
      <c r="N35" s="466"/>
      <c r="O35" s="466"/>
      <c r="P35" s="466"/>
      <c r="Q35" s="466"/>
      <c r="R35" s="466"/>
      <c r="S35" s="466"/>
      <c r="T35" s="466"/>
      <c r="U35" s="466"/>
      <c r="V35" s="466"/>
      <c r="W35" s="466"/>
      <c r="X35" s="466"/>
      <c r="Y35" s="466"/>
      <c r="Z35" s="466"/>
      <c r="AA35" s="467"/>
      <c r="AB35" s="468"/>
      <c r="AC35" s="469"/>
      <c r="AD35" s="469"/>
      <c r="AE35" s="470"/>
      <c r="AF35" s="489">
        <v>1</v>
      </c>
      <c r="AG35" s="489"/>
      <c r="AH35" s="489"/>
      <c r="AI35" s="489"/>
      <c r="AJ35" s="474"/>
      <c r="AK35" s="475"/>
      <c r="AL35" s="475"/>
      <c r="AM35" s="475"/>
      <c r="AN35" s="475"/>
      <c r="AO35" s="475"/>
      <c r="AP35" s="475"/>
      <c r="AQ35" s="483" t="s">
        <v>72</v>
      </c>
      <c r="AR35" s="484"/>
      <c r="AS35" s="484"/>
      <c r="AT35" s="485"/>
      <c r="AU35" s="479">
        <v>10000000</v>
      </c>
      <c r="AV35" s="480"/>
      <c r="AW35" s="480"/>
      <c r="AX35" s="480"/>
      <c r="AY35" s="480"/>
      <c r="AZ35" s="480"/>
      <c r="BA35" s="480"/>
      <c r="BB35" s="480"/>
      <c r="BC35" s="480"/>
      <c r="BD35" s="480"/>
      <c r="BE35" s="481"/>
      <c r="BK35" s="71" t="s">
        <v>92</v>
      </c>
    </row>
    <row r="36" spans="4:63" s="9" customFormat="1" ht="16.5" customHeight="1">
      <c r="D36" s="482">
        <v>10</v>
      </c>
      <c r="E36" s="469"/>
      <c r="F36" s="470"/>
      <c r="G36" s="468">
        <v>15</v>
      </c>
      <c r="H36" s="469"/>
      <c r="I36" s="470"/>
      <c r="J36" s="28"/>
      <c r="K36" s="466" t="s">
        <v>103</v>
      </c>
      <c r="L36" s="466"/>
      <c r="M36" s="466"/>
      <c r="N36" s="466"/>
      <c r="O36" s="466"/>
      <c r="P36" s="466"/>
      <c r="Q36" s="466"/>
      <c r="R36" s="466"/>
      <c r="S36" s="466"/>
      <c r="T36" s="466"/>
      <c r="U36" s="466"/>
      <c r="V36" s="466"/>
      <c r="W36" s="466"/>
      <c r="X36" s="466"/>
      <c r="Y36" s="466"/>
      <c r="Z36" s="466"/>
      <c r="AA36" s="467"/>
      <c r="AB36" s="468"/>
      <c r="AC36" s="469"/>
      <c r="AD36" s="469"/>
      <c r="AE36" s="470"/>
      <c r="AF36" s="489">
        <v>1</v>
      </c>
      <c r="AG36" s="489"/>
      <c r="AH36" s="489"/>
      <c r="AI36" s="489"/>
      <c r="AJ36" s="474"/>
      <c r="AK36" s="475"/>
      <c r="AL36" s="475"/>
      <c r="AM36" s="475"/>
      <c r="AN36" s="475"/>
      <c r="AO36" s="475"/>
      <c r="AP36" s="475"/>
      <c r="AQ36" s="483" t="s">
        <v>92</v>
      </c>
      <c r="AR36" s="484"/>
      <c r="AS36" s="484"/>
      <c r="AT36" s="485"/>
      <c r="AU36" s="479">
        <v>1000000</v>
      </c>
      <c r="AV36" s="480"/>
      <c r="AW36" s="480"/>
      <c r="AX36" s="480"/>
      <c r="AY36" s="480"/>
      <c r="AZ36" s="480"/>
      <c r="BA36" s="480"/>
      <c r="BB36" s="480"/>
      <c r="BC36" s="480"/>
      <c r="BD36" s="480"/>
      <c r="BE36" s="481"/>
    </row>
    <row r="37" spans="4:63" s="9" customFormat="1" ht="16.5" customHeight="1" thickBot="1">
      <c r="D37" s="494"/>
      <c r="E37" s="495"/>
      <c r="F37" s="496"/>
      <c r="G37" s="497"/>
      <c r="H37" s="495"/>
      <c r="I37" s="496"/>
      <c r="J37" s="81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9"/>
      <c r="AB37" s="497"/>
      <c r="AC37" s="495"/>
      <c r="AD37" s="495"/>
      <c r="AE37" s="496"/>
      <c r="AF37" s="500"/>
      <c r="AG37" s="501"/>
      <c r="AH37" s="501"/>
      <c r="AI37" s="502"/>
      <c r="AJ37" s="503"/>
      <c r="AK37" s="504"/>
      <c r="AL37" s="504"/>
      <c r="AM37" s="504"/>
      <c r="AN37" s="504"/>
      <c r="AO37" s="504"/>
      <c r="AP37" s="504"/>
      <c r="AQ37" s="505"/>
      <c r="AR37" s="506"/>
      <c r="AS37" s="506"/>
      <c r="AT37" s="507"/>
      <c r="AU37" s="508"/>
      <c r="AV37" s="509"/>
      <c r="AW37" s="509"/>
      <c r="AX37" s="509"/>
      <c r="AY37" s="509"/>
      <c r="AZ37" s="509"/>
      <c r="BA37" s="509"/>
      <c r="BB37" s="509"/>
      <c r="BC37" s="509"/>
      <c r="BD37" s="509"/>
      <c r="BE37" s="510"/>
    </row>
    <row r="38" spans="4:63" s="9" customFormat="1" ht="6.75" customHeight="1" thickBot="1">
      <c r="D38" s="38"/>
      <c r="E38" s="38"/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0"/>
      <c r="Z38" s="20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</row>
    <row r="39" spans="4:63" s="9" customFormat="1" ht="20.25" customHeight="1">
      <c r="D39" s="576" t="s">
        <v>73</v>
      </c>
      <c r="E39" s="492"/>
      <c r="F39" s="492"/>
      <c r="G39" s="492"/>
      <c r="H39" s="492"/>
      <c r="I39" s="492"/>
      <c r="J39" s="492"/>
      <c r="K39" s="82"/>
      <c r="L39" s="490">
        <f>SUMIF($AQ$32:$AT37,"非課税",$AU$32:$BE$37)+SUMIF($AQ$32:$AT37,"不課税",$AU$32:$BE$37)</f>
        <v>11000000</v>
      </c>
      <c r="M39" s="490"/>
      <c r="N39" s="490"/>
      <c r="O39" s="490"/>
      <c r="P39" s="490"/>
      <c r="Q39" s="490"/>
      <c r="R39" s="490"/>
      <c r="S39" s="490"/>
      <c r="T39" s="490"/>
      <c r="U39" s="491"/>
      <c r="V39" s="577" t="s">
        <v>74</v>
      </c>
      <c r="W39" s="492"/>
      <c r="X39" s="492"/>
      <c r="Y39" s="492"/>
      <c r="Z39" s="492"/>
      <c r="AA39" s="492"/>
      <c r="AB39" s="492"/>
      <c r="AC39" s="82"/>
      <c r="AD39" s="490">
        <f>SUMIF($AQ$32:$AT37,8%,$AU$32:$BE$37)</f>
        <v>100000</v>
      </c>
      <c r="AE39" s="490"/>
      <c r="AF39" s="490"/>
      <c r="AG39" s="490"/>
      <c r="AH39" s="490"/>
      <c r="AI39" s="490"/>
      <c r="AJ39" s="490"/>
      <c r="AK39" s="490"/>
      <c r="AL39" s="490"/>
      <c r="AM39" s="491"/>
      <c r="AN39" s="492" t="s">
        <v>75</v>
      </c>
      <c r="AO39" s="492"/>
      <c r="AP39" s="492"/>
      <c r="AQ39" s="492"/>
      <c r="AR39" s="492"/>
      <c r="AS39" s="492"/>
      <c r="AT39" s="492"/>
      <c r="AU39" s="82"/>
      <c r="AV39" s="490">
        <f>SUMIF($AQ$32:$AT37,10%,$AU$32:$BE$37)</f>
        <v>10000000</v>
      </c>
      <c r="AW39" s="490"/>
      <c r="AX39" s="490"/>
      <c r="AY39" s="490"/>
      <c r="AZ39" s="490"/>
      <c r="BA39" s="490"/>
      <c r="BB39" s="490"/>
      <c r="BC39" s="490"/>
      <c r="BD39" s="490"/>
      <c r="BE39" s="493"/>
    </row>
    <row r="40" spans="4:63" s="9" customFormat="1" ht="20.25" customHeight="1">
      <c r="D40" s="570" t="s">
        <v>76</v>
      </c>
      <c r="E40" s="571"/>
      <c r="F40" s="571"/>
      <c r="G40" s="571"/>
      <c r="H40" s="571"/>
      <c r="I40" s="571"/>
      <c r="J40" s="571"/>
      <c r="K40" s="83"/>
      <c r="L40" s="572">
        <v>0</v>
      </c>
      <c r="M40" s="572"/>
      <c r="N40" s="572"/>
      <c r="O40" s="572"/>
      <c r="P40" s="572"/>
      <c r="Q40" s="572"/>
      <c r="R40" s="572"/>
      <c r="S40" s="572"/>
      <c r="T40" s="572"/>
      <c r="U40" s="572"/>
      <c r="V40" s="573" t="s">
        <v>76</v>
      </c>
      <c r="W40" s="571"/>
      <c r="X40" s="571"/>
      <c r="Y40" s="571"/>
      <c r="Z40" s="571"/>
      <c r="AA40" s="571"/>
      <c r="AB40" s="571"/>
      <c r="AC40" s="83"/>
      <c r="AD40" s="572">
        <f>IF($AD$39=0,0,ROUND($AD$39*8%,0))</f>
        <v>8000</v>
      </c>
      <c r="AE40" s="572"/>
      <c r="AF40" s="572"/>
      <c r="AG40" s="572"/>
      <c r="AH40" s="572"/>
      <c r="AI40" s="572"/>
      <c r="AJ40" s="572"/>
      <c r="AK40" s="572"/>
      <c r="AL40" s="572"/>
      <c r="AM40" s="574"/>
      <c r="AN40" s="571" t="s">
        <v>76</v>
      </c>
      <c r="AO40" s="571"/>
      <c r="AP40" s="571"/>
      <c r="AQ40" s="571"/>
      <c r="AR40" s="571"/>
      <c r="AS40" s="571"/>
      <c r="AT40" s="571"/>
      <c r="AU40" s="83"/>
      <c r="AV40" s="572">
        <f>IF($AV$39=0,0,ROUND($AV$39*10%,0))</f>
        <v>1000000</v>
      </c>
      <c r="AW40" s="572"/>
      <c r="AX40" s="572"/>
      <c r="AY40" s="572"/>
      <c r="AZ40" s="572"/>
      <c r="BA40" s="572"/>
      <c r="BB40" s="572"/>
      <c r="BC40" s="572"/>
      <c r="BD40" s="572"/>
      <c r="BE40" s="575"/>
    </row>
    <row r="41" spans="4:63" s="9" customFormat="1" ht="20.25" customHeight="1" thickBot="1">
      <c r="D41" s="564" t="s">
        <v>77</v>
      </c>
      <c r="E41" s="565"/>
      <c r="F41" s="565"/>
      <c r="G41" s="565"/>
      <c r="H41" s="565"/>
      <c r="I41" s="565"/>
      <c r="J41" s="565"/>
      <c r="K41" s="84"/>
      <c r="L41" s="566">
        <f>SUM($L$39:$U$40)</f>
        <v>11000000</v>
      </c>
      <c r="M41" s="566"/>
      <c r="N41" s="566"/>
      <c r="O41" s="566"/>
      <c r="P41" s="566"/>
      <c r="Q41" s="566"/>
      <c r="R41" s="566"/>
      <c r="S41" s="566"/>
      <c r="T41" s="566"/>
      <c r="U41" s="566"/>
      <c r="V41" s="567" t="s">
        <v>77</v>
      </c>
      <c r="W41" s="565"/>
      <c r="X41" s="565"/>
      <c r="Y41" s="565"/>
      <c r="Z41" s="565"/>
      <c r="AA41" s="565"/>
      <c r="AB41" s="565"/>
      <c r="AC41" s="84"/>
      <c r="AD41" s="566">
        <f>SUM($AD$39:$AM$40)</f>
        <v>108000</v>
      </c>
      <c r="AE41" s="566"/>
      <c r="AF41" s="566"/>
      <c r="AG41" s="566"/>
      <c r="AH41" s="566"/>
      <c r="AI41" s="566"/>
      <c r="AJ41" s="566"/>
      <c r="AK41" s="566"/>
      <c r="AL41" s="566"/>
      <c r="AM41" s="568"/>
      <c r="AN41" s="565" t="s">
        <v>77</v>
      </c>
      <c r="AO41" s="565"/>
      <c r="AP41" s="565"/>
      <c r="AQ41" s="565"/>
      <c r="AR41" s="565"/>
      <c r="AS41" s="565"/>
      <c r="AT41" s="565"/>
      <c r="AU41" s="84"/>
      <c r="AV41" s="566">
        <f>SUM($AV$39:$BE$40)</f>
        <v>11000000</v>
      </c>
      <c r="AW41" s="566"/>
      <c r="AX41" s="566"/>
      <c r="AY41" s="566"/>
      <c r="AZ41" s="566"/>
      <c r="BA41" s="566"/>
      <c r="BB41" s="566"/>
      <c r="BC41" s="566"/>
      <c r="BD41" s="566"/>
      <c r="BE41" s="569"/>
    </row>
    <row r="42" spans="4:63" s="9" customFormat="1" ht="6.75" customHeight="1" thickBot="1">
      <c r="D42" s="512"/>
      <c r="E42" s="512"/>
      <c r="F42" s="512"/>
      <c r="G42" s="512"/>
      <c r="H42" s="512"/>
      <c r="I42" s="512"/>
      <c r="J42" s="512"/>
      <c r="K42" s="512"/>
      <c r="L42" s="512"/>
      <c r="M42" s="512"/>
      <c r="N42" s="512"/>
      <c r="O42" s="512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</row>
    <row r="43" spans="4:63" s="9" customFormat="1" ht="22.5" customHeight="1">
      <c r="D43" s="513" t="s">
        <v>78</v>
      </c>
      <c r="E43" s="514"/>
      <c r="F43" s="514"/>
      <c r="G43" s="514"/>
      <c r="H43" s="514"/>
      <c r="I43" s="514"/>
      <c r="J43" s="515"/>
      <c r="K43" s="531"/>
      <c r="L43" s="532"/>
      <c r="M43" s="532"/>
      <c r="N43" s="532"/>
      <c r="O43" s="532"/>
      <c r="P43" s="532"/>
      <c r="Q43" s="532"/>
      <c r="R43" s="532"/>
      <c r="S43" s="532"/>
      <c r="T43" s="532"/>
      <c r="U43" s="532"/>
      <c r="V43" s="532"/>
      <c r="W43" s="532"/>
      <c r="X43" s="532"/>
      <c r="Y43" s="532"/>
      <c r="Z43" s="533"/>
      <c r="AA43" s="54"/>
      <c r="AB43" s="85"/>
      <c r="AC43" s="86"/>
      <c r="AD43" s="86"/>
      <c r="AE43" s="86"/>
      <c r="AF43" s="87"/>
      <c r="AG43" s="87"/>
      <c r="AH43" s="87"/>
      <c r="AI43" s="87"/>
      <c r="AJ43" s="87"/>
      <c r="AK43" s="88" t="s">
        <v>79</v>
      </c>
      <c r="AL43" s="516" t="s">
        <v>80</v>
      </c>
      <c r="AM43" s="514"/>
      <c r="AN43" s="514"/>
      <c r="AO43" s="514"/>
      <c r="AP43" s="517"/>
      <c r="AQ43" s="89"/>
      <c r="AR43" s="86"/>
      <c r="AS43" s="86"/>
      <c r="AT43" s="86"/>
      <c r="AU43" s="86"/>
      <c r="AV43" s="516" t="s">
        <v>81</v>
      </c>
      <c r="AW43" s="514"/>
      <c r="AX43" s="514"/>
      <c r="AY43" s="514"/>
      <c r="AZ43" s="517"/>
      <c r="BA43" s="516" t="s">
        <v>94</v>
      </c>
      <c r="BB43" s="514"/>
      <c r="BC43" s="514"/>
      <c r="BD43" s="514"/>
      <c r="BE43" s="518"/>
    </row>
    <row r="44" spans="4:63" s="9" customFormat="1" ht="22.5" customHeight="1">
      <c r="D44" s="519" t="s">
        <v>82</v>
      </c>
      <c r="E44" s="520"/>
      <c r="F44" s="520"/>
      <c r="G44" s="520"/>
      <c r="H44" s="520"/>
      <c r="I44" s="520"/>
      <c r="J44" s="521"/>
      <c r="K44" s="534"/>
      <c r="L44" s="535"/>
      <c r="M44" s="535"/>
      <c r="N44" s="535"/>
      <c r="O44" s="535"/>
      <c r="P44" s="535"/>
      <c r="Q44" s="535"/>
      <c r="R44" s="535"/>
      <c r="S44" s="535"/>
      <c r="T44" s="535"/>
      <c r="U44" s="535"/>
      <c r="V44" s="535"/>
      <c r="W44" s="535"/>
      <c r="X44" s="535"/>
      <c r="Y44" s="535"/>
      <c r="Z44" s="536"/>
      <c r="AA44" s="54"/>
      <c r="AB44" s="522" t="s">
        <v>83</v>
      </c>
      <c r="AC44" s="523"/>
      <c r="AD44" s="523"/>
      <c r="AE44" s="524"/>
      <c r="AF44" s="90"/>
      <c r="AG44" s="91"/>
      <c r="AH44" s="91"/>
      <c r="AI44" s="91"/>
      <c r="AJ44" s="91"/>
      <c r="AK44" s="92"/>
      <c r="AL44" s="90"/>
      <c r="AM44" s="91"/>
      <c r="AN44" s="91"/>
      <c r="AO44" s="91"/>
      <c r="AP44" s="92"/>
      <c r="AQ44" s="90"/>
      <c r="AR44" s="91"/>
      <c r="AS44" s="91"/>
      <c r="AT44" s="91"/>
      <c r="AU44" s="92"/>
      <c r="AV44" s="90"/>
      <c r="AW44" s="91"/>
      <c r="AX44" s="91"/>
      <c r="AY44" s="91"/>
      <c r="AZ44" s="92"/>
      <c r="BA44" s="91"/>
      <c r="BB44" s="91"/>
      <c r="BC44" s="91"/>
      <c r="BD44" s="91"/>
      <c r="BE44" s="93"/>
    </row>
    <row r="45" spans="4:63" s="9" customFormat="1" ht="22.5" customHeight="1">
      <c r="D45" s="528" t="s">
        <v>84</v>
      </c>
      <c r="E45" s="529"/>
      <c r="F45" s="529"/>
      <c r="G45" s="529"/>
      <c r="H45" s="529"/>
      <c r="I45" s="529"/>
      <c r="J45" s="530"/>
      <c r="K45" s="537"/>
      <c r="L45" s="538"/>
      <c r="M45" s="538"/>
      <c r="N45" s="538"/>
      <c r="O45" s="538"/>
      <c r="P45" s="538"/>
      <c r="Q45" s="538"/>
      <c r="R45" s="538"/>
      <c r="S45" s="538"/>
      <c r="T45" s="538"/>
      <c r="U45" s="538"/>
      <c r="V45" s="538"/>
      <c r="W45" s="538"/>
      <c r="X45" s="538"/>
      <c r="Y45" s="538"/>
      <c r="Z45" s="539"/>
      <c r="AA45" s="54"/>
      <c r="AB45" s="525"/>
      <c r="AC45" s="526"/>
      <c r="AD45" s="526"/>
      <c r="AE45" s="527"/>
      <c r="AF45" s="94"/>
      <c r="AG45" s="95"/>
      <c r="AH45" s="95"/>
      <c r="AI45" s="95"/>
      <c r="AJ45" s="95"/>
      <c r="AK45" s="96"/>
      <c r="AL45" s="94"/>
      <c r="AM45" s="95"/>
      <c r="AN45" s="95"/>
      <c r="AO45" s="95"/>
      <c r="AP45" s="96"/>
      <c r="AQ45" s="94"/>
      <c r="AR45" s="95"/>
      <c r="AS45" s="95"/>
      <c r="AT45" s="95"/>
      <c r="AU45" s="96"/>
      <c r="AV45" s="94"/>
      <c r="AW45" s="95"/>
      <c r="AX45" s="95"/>
      <c r="AY45" s="95"/>
      <c r="AZ45" s="96"/>
      <c r="BA45" s="95"/>
      <c r="BB45" s="95"/>
      <c r="BC45" s="95"/>
      <c r="BD45" s="95"/>
      <c r="BE45" s="97"/>
    </row>
    <row r="46" spans="4:63" s="9" customFormat="1" ht="22.5" customHeight="1">
      <c r="D46" s="98"/>
      <c r="E46" s="99"/>
      <c r="F46" s="540"/>
      <c r="G46" s="541"/>
      <c r="H46" s="541"/>
      <c r="I46" s="541"/>
      <c r="J46" s="541"/>
      <c r="K46" s="541"/>
      <c r="L46" s="541"/>
      <c r="M46" s="541"/>
      <c r="N46" s="541"/>
      <c r="O46" s="541"/>
      <c r="P46" s="541"/>
      <c r="Q46" s="541"/>
      <c r="R46" s="541"/>
      <c r="S46" s="541"/>
      <c r="T46" s="541"/>
      <c r="U46" s="541"/>
      <c r="V46" s="541"/>
      <c r="W46" s="541"/>
      <c r="X46" s="541"/>
      <c r="Y46" s="541"/>
      <c r="Z46" s="542"/>
      <c r="AA46" s="54"/>
      <c r="AB46" s="522" t="s">
        <v>85</v>
      </c>
      <c r="AC46" s="523"/>
      <c r="AD46" s="523"/>
      <c r="AE46" s="524"/>
      <c r="AF46" s="90"/>
      <c r="AG46" s="91"/>
      <c r="AH46" s="91"/>
      <c r="AI46" s="91"/>
      <c r="AJ46" s="91"/>
      <c r="AK46" s="92"/>
      <c r="AL46" s="90"/>
      <c r="AM46" s="91"/>
      <c r="AN46" s="91"/>
      <c r="AO46" s="91"/>
      <c r="AP46" s="92"/>
      <c r="AQ46" s="90"/>
      <c r="AR46" s="91"/>
      <c r="AS46" s="91"/>
      <c r="AT46" s="91"/>
      <c r="AU46" s="92"/>
      <c r="AV46" s="90"/>
      <c r="AW46" s="91"/>
      <c r="AX46" s="91"/>
      <c r="AY46" s="91"/>
      <c r="AZ46" s="92"/>
      <c r="BA46" s="91"/>
      <c r="BB46" s="91"/>
      <c r="BC46" s="91"/>
      <c r="BD46" s="91"/>
      <c r="BE46" s="93"/>
    </row>
    <row r="47" spans="4:63" s="9" customFormat="1" ht="22.5" customHeight="1">
      <c r="D47" s="100" t="s">
        <v>86</v>
      </c>
      <c r="E47" s="101"/>
      <c r="F47" s="543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5"/>
      <c r="AA47" s="54"/>
      <c r="AB47" s="525"/>
      <c r="AC47" s="526"/>
      <c r="AD47" s="526"/>
      <c r="AE47" s="527"/>
      <c r="AF47" s="94"/>
      <c r="AG47" s="95"/>
      <c r="AH47" s="95"/>
      <c r="AI47" s="95"/>
      <c r="AJ47" s="95"/>
      <c r="AK47" s="96"/>
      <c r="AL47" s="94"/>
      <c r="AM47" s="95"/>
      <c r="AN47" s="95"/>
      <c r="AO47" s="95"/>
      <c r="AP47" s="96"/>
      <c r="AQ47" s="94"/>
      <c r="AR47" s="95"/>
      <c r="AS47" s="95"/>
      <c r="AT47" s="95"/>
      <c r="AU47" s="96"/>
      <c r="AV47" s="94"/>
      <c r="AW47" s="95"/>
      <c r="AX47" s="95"/>
      <c r="AY47" s="95"/>
      <c r="AZ47" s="96"/>
      <c r="BA47" s="95"/>
      <c r="BB47" s="95"/>
      <c r="BC47" s="95"/>
      <c r="BD47" s="95"/>
      <c r="BE47" s="97"/>
    </row>
    <row r="48" spans="4:63" s="9" customFormat="1" ht="22.5" customHeight="1">
      <c r="D48" s="102" t="s">
        <v>87</v>
      </c>
      <c r="E48" s="103"/>
      <c r="F48" s="543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5"/>
      <c r="AA48" s="54"/>
      <c r="AB48" s="104" t="s">
        <v>88</v>
      </c>
      <c r="AC48" s="105"/>
      <c r="AD48" s="105"/>
      <c r="AE48" s="105"/>
      <c r="AF48" s="106"/>
      <c r="AG48" s="20"/>
      <c r="AH48" s="20"/>
      <c r="AI48" s="20"/>
      <c r="AJ48" s="20"/>
      <c r="AK48" s="107"/>
      <c r="AL48" s="106"/>
      <c r="AM48" s="20"/>
      <c r="AN48" s="20"/>
      <c r="AO48" s="20"/>
      <c r="AP48" s="107"/>
      <c r="AQ48" s="106"/>
      <c r="AR48" s="20"/>
      <c r="AS48" s="20"/>
      <c r="AT48" s="20"/>
      <c r="AU48" s="107"/>
      <c r="AV48" s="106"/>
      <c r="AW48" s="20"/>
      <c r="AX48" s="20"/>
      <c r="AY48" s="20"/>
      <c r="AZ48" s="107"/>
      <c r="BA48" s="20"/>
      <c r="BB48" s="20"/>
      <c r="BC48" s="20"/>
      <c r="BD48" s="20"/>
      <c r="BE48" s="108"/>
    </row>
    <row r="49" spans="1:59" s="9" customFormat="1" ht="22.5" customHeight="1" thickBot="1">
      <c r="D49" s="109"/>
      <c r="E49" s="110"/>
      <c r="F49" s="546"/>
      <c r="G49" s="547"/>
      <c r="H49" s="547"/>
      <c r="I49" s="547"/>
      <c r="J49" s="547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7"/>
      <c r="V49" s="547"/>
      <c r="W49" s="547"/>
      <c r="X49" s="547"/>
      <c r="Y49" s="547"/>
      <c r="Z49" s="548"/>
      <c r="AA49" s="54"/>
      <c r="AB49" s="111" t="s">
        <v>89</v>
      </c>
      <c r="AC49" s="112"/>
      <c r="AD49" s="112"/>
      <c r="AE49" s="112"/>
      <c r="AF49" s="113"/>
      <c r="AG49" s="114"/>
      <c r="AH49" s="114"/>
      <c r="AI49" s="114"/>
      <c r="AJ49" s="114"/>
      <c r="AK49" s="115"/>
      <c r="AL49" s="113"/>
      <c r="AM49" s="114"/>
      <c r="AN49" s="114"/>
      <c r="AO49" s="114"/>
      <c r="AP49" s="115"/>
      <c r="AQ49" s="113"/>
      <c r="AR49" s="114"/>
      <c r="AS49" s="114"/>
      <c r="AT49" s="114"/>
      <c r="AU49" s="115"/>
      <c r="AV49" s="113"/>
      <c r="AW49" s="114"/>
      <c r="AX49" s="114"/>
      <c r="AY49" s="114"/>
      <c r="AZ49" s="115"/>
      <c r="BA49" s="114"/>
      <c r="BB49" s="114"/>
      <c r="BC49" s="114"/>
      <c r="BD49" s="114"/>
      <c r="BE49" s="116"/>
    </row>
    <row r="50" spans="1:59" s="52" customFormat="1" ht="11.25" customHeight="1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</row>
    <row r="51" spans="1:59" s="52" customFormat="1" ht="15" customHeight="1">
      <c r="Y51" s="54"/>
      <c r="AM51" s="54"/>
      <c r="AN51" s="54"/>
      <c r="AO51" s="54"/>
      <c r="AP51" s="54"/>
      <c r="AQ51" s="54"/>
      <c r="AR51" s="511"/>
      <c r="AS51" s="511"/>
      <c r="AT51" s="511"/>
      <c r="AU51" s="511"/>
      <c r="AV51" s="511"/>
      <c r="AW51" s="511"/>
      <c r="AX51" s="511"/>
      <c r="AY51" s="511"/>
      <c r="AZ51" s="511"/>
      <c r="BA51" s="511"/>
      <c r="BB51" s="511"/>
      <c r="BC51" s="511"/>
      <c r="BD51" s="511"/>
      <c r="BE51" s="511"/>
      <c r="BF51" s="54"/>
      <c r="BG51" s="54"/>
    </row>
    <row r="52" spans="1:59" s="52" customFormat="1">
      <c r="Y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</row>
    <row r="53" spans="1:59" s="52" customFormat="1">
      <c r="Y53" s="54"/>
    </row>
    <row r="54" spans="1:59" s="52" customFormat="1">
      <c r="Y54" s="54"/>
    </row>
    <row r="55" spans="1:59" s="52" customFormat="1"/>
    <row r="56" spans="1:59" s="52" customFormat="1"/>
    <row r="57" spans="1:59" s="52" customFormat="1"/>
    <row r="58" spans="1:59" s="52" customFormat="1"/>
    <row r="59" spans="1:59" s="52" customFormat="1"/>
    <row r="60" spans="1:59" s="52" customFormat="1"/>
    <row r="61" spans="1:59" s="52" customFormat="1"/>
    <row r="62" spans="1:59" s="52" customFormat="1"/>
    <row r="63" spans="1:59">
      <c r="A63" s="52"/>
      <c r="B63" s="52"/>
    </row>
    <row r="64" spans="1:59">
      <c r="A64" s="52"/>
      <c r="B64" s="52"/>
    </row>
  </sheetData>
  <mergeCells count="220">
    <mergeCell ref="AW29:BE29"/>
    <mergeCell ref="AW24:BE24"/>
    <mergeCell ref="AW26:BE26"/>
    <mergeCell ref="AW28:BE28"/>
    <mergeCell ref="AX23:BD23"/>
    <mergeCell ref="AW27:BD27"/>
    <mergeCell ref="AW25:BD25"/>
    <mergeCell ref="D30:O30"/>
    <mergeCell ref="AB46:AE47"/>
    <mergeCell ref="D41:J41"/>
    <mergeCell ref="L41:U41"/>
    <mergeCell ref="V41:AB41"/>
    <mergeCell ref="AD41:AM41"/>
    <mergeCell ref="AN41:AT41"/>
    <mergeCell ref="AV41:BE41"/>
    <mergeCell ref="D40:J40"/>
    <mergeCell ref="L40:U40"/>
    <mergeCell ref="V40:AB40"/>
    <mergeCell ref="AD40:AM40"/>
    <mergeCell ref="AN40:AT40"/>
    <mergeCell ref="AV40:BE40"/>
    <mergeCell ref="D39:J39"/>
    <mergeCell ref="L39:U39"/>
    <mergeCell ref="V39:AB39"/>
    <mergeCell ref="AR51:BE51"/>
    <mergeCell ref="D42:O42"/>
    <mergeCell ref="D43:J43"/>
    <mergeCell ref="AL43:AP43"/>
    <mergeCell ref="AV43:AZ43"/>
    <mergeCell ref="BA43:BE43"/>
    <mergeCell ref="D44:J44"/>
    <mergeCell ref="AB44:AE45"/>
    <mergeCell ref="D45:J45"/>
    <mergeCell ref="K43:Z43"/>
    <mergeCell ref="K44:Z44"/>
    <mergeCell ref="K45:Z45"/>
    <mergeCell ref="F46:Z49"/>
    <mergeCell ref="AD39:AM39"/>
    <mergeCell ref="AN39:AT39"/>
    <mergeCell ref="AV39:BE39"/>
    <mergeCell ref="AQ36:AT36"/>
    <mergeCell ref="AU36:BE36"/>
    <mergeCell ref="D37:F37"/>
    <mergeCell ref="G37:I37"/>
    <mergeCell ref="K37:AA37"/>
    <mergeCell ref="AB37:AE37"/>
    <mergeCell ref="AF37:AI37"/>
    <mergeCell ref="AJ37:AP37"/>
    <mergeCell ref="AQ37:AT37"/>
    <mergeCell ref="AU37:BE37"/>
    <mergeCell ref="D36:F36"/>
    <mergeCell ref="G36:I36"/>
    <mergeCell ref="K36:AA36"/>
    <mergeCell ref="AB36:AE36"/>
    <mergeCell ref="AF36:AI36"/>
    <mergeCell ref="AJ36:AP36"/>
    <mergeCell ref="AQ34:AT34"/>
    <mergeCell ref="AU34:BE34"/>
    <mergeCell ref="D35:F35"/>
    <mergeCell ref="G35:I35"/>
    <mergeCell ref="K35:AA35"/>
    <mergeCell ref="AB35:AE35"/>
    <mergeCell ref="AF35:AI35"/>
    <mergeCell ref="AJ35:AP35"/>
    <mergeCell ref="AQ35:AT35"/>
    <mergeCell ref="AU35:BE35"/>
    <mergeCell ref="D34:F34"/>
    <mergeCell ref="G34:I34"/>
    <mergeCell ref="K34:AA34"/>
    <mergeCell ref="AB34:AE34"/>
    <mergeCell ref="AF34:AI34"/>
    <mergeCell ref="AJ34:AP34"/>
    <mergeCell ref="AU32:BE32"/>
    <mergeCell ref="D33:F33"/>
    <mergeCell ref="G33:I33"/>
    <mergeCell ref="K33:AA33"/>
    <mergeCell ref="AB33:AE33"/>
    <mergeCell ref="AF33:AI33"/>
    <mergeCell ref="AJ33:AP33"/>
    <mergeCell ref="AQ33:AT33"/>
    <mergeCell ref="AU33:BE33"/>
    <mergeCell ref="D31:F31"/>
    <mergeCell ref="G31:I31"/>
    <mergeCell ref="AQ31:AT31"/>
    <mergeCell ref="D32:F32"/>
    <mergeCell ref="G32:I32"/>
    <mergeCell ref="K32:AA32"/>
    <mergeCell ref="AB32:AE32"/>
    <mergeCell ref="AF32:AI32"/>
    <mergeCell ref="AJ32:AP32"/>
    <mergeCell ref="AQ32:AT32"/>
    <mergeCell ref="D28:E28"/>
    <mergeCell ref="F28:P28"/>
    <mergeCell ref="Q28:Z28"/>
    <mergeCell ref="AA28:AJ28"/>
    <mergeCell ref="AK28:AT28"/>
    <mergeCell ref="D29:E29"/>
    <mergeCell ref="F29:P29"/>
    <mergeCell ref="Q29:Z29"/>
    <mergeCell ref="AA29:AJ29"/>
    <mergeCell ref="AK29:AT29"/>
    <mergeCell ref="Q26:Z26"/>
    <mergeCell ref="AA26:AJ26"/>
    <mergeCell ref="AK26:AT26"/>
    <mergeCell ref="D27:E27"/>
    <mergeCell ref="F27:P27"/>
    <mergeCell ref="Q27:Z27"/>
    <mergeCell ref="AA27:AJ27"/>
    <mergeCell ref="AK27:AT27"/>
    <mergeCell ref="D24:E24"/>
    <mergeCell ref="F24:P24"/>
    <mergeCell ref="Q24:Z24"/>
    <mergeCell ref="AA24:AJ24"/>
    <mergeCell ref="AK24:AT24"/>
    <mergeCell ref="D25:E26"/>
    <mergeCell ref="F25:P26"/>
    <mergeCell ref="Q25:Z25"/>
    <mergeCell ref="AA25:AJ25"/>
    <mergeCell ref="AK25:AT25"/>
    <mergeCell ref="D23:E23"/>
    <mergeCell ref="F23:P23"/>
    <mergeCell ref="Q23:Z23"/>
    <mergeCell ref="AB23:AI23"/>
    <mergeCell ref="AK23:AT23"/>
    <mergeCell ref="AK21:AL21"/>
    <mergeCell ref="AM21:AN21"/>
    <mergeCell ref="AO21:AR21"/>
    <mergeCell ref="AS21:AT21"/>
    <mergeCell ref="AY18:AZ18"/>
    <mergeCell ref="BA18:BB18"/>
    <mergeCell ref="BC18:BD18"/>
    <mergeCell ref="D21:I21"/>
    <mergeCell ref="J21:M21"/>
    <mergeCell ref="Y21:AB21"/>
    <mergeCell ref="AC21:AD21"/>
    <mergeCell ref="AE21:AF21"/>
    <mergeCell ref="AG21:AH21"/>
    <mergeCell ref="AI21:AJ21"/>
    <mergeCell ref="D17:W19"/>
    <mergeCell ref="AC17:AD17"/>
    <mergeCell ref="AE17:AF17"/>
    <mergeCell ref="AG17:AH17"/>
    <mergeCell ref="AI17:AJ17"/>
    <mergeCell ref="AY21:AZ21"/>
    <mergeCell ref="BA21:BB21"/>
    <mergeCell ref="AU21:AV21"/>
    <mergeCell ref="AW21:AX21"/>
    <mergeCell ref="AK18:AL18"/>
    <mergeCell ref="AM18:AN18"/>
    <mergeCell ref="AO18:AP18"/>
    <mergeCell ref="AQ18:AR18"/>
    <mergeCell ref="AS18:AT18"/>
    <mergeCell ref="AU18:AV18"/>
    <mergeCell ref="AW18:AX18"/>
    <mergeCell ref="AM17:AN17"/>
    <mergeCell ref="AO17:AP17"/>
    <mergeCell ref="AQ17:AR17"/>
    <mergeCell ref="AS17:AT17"/>
    <mergeCell ref="AU17:AV17"/>
    <mergeCell ref="AW17:AX17"/>
    <mergeCell ref="AK17:AL17"/>
    <mergeCell ref="AY16:AZ16"/>
    <mergeCell ref="BA16:BB16"/>
    <mergeCell ref="BC16:BD16"/>
    <mergeCell ref="Y13:Z13"/>
    <mergeCell ref="AC13:AG13"/>
    <mergeCell ref="AI13:BC13"/>
    <mergeCell ref="AC14:AG14"/>
    <mergeCell ref="AI14:BC14"/>
    <mergeCell ref="AY17:AZ17"/>
    <mergeCell ref="BA17:BB17"/>
    <mergeCell ref="BC17:BD17"/>
    <mergeCell ref="H15:U16"/>
    <mergeCell ref="AK16:AL16"/>
    <mergeCell ref="AM16:AN16"/>
    <mergeCell ref="AO16:AP16"/>
    <mergeCell ref="AQ16:AR16"/>
    <mergeCell ref="BA10:BC10"/>
    <mergeCell ref="AC11:AG11"/>
    <mergeCell ref="AI11:AO11"/>
    <mergeCell ref="AP11:AT11"/>
    <mergeCell ref="AV11:BC11"/>
    <mergeCell ref="M12:X13"/>
    <mergeCell ref="AC12:AG12"/>
    <mergeCell ref="AH12:AK12"/>
    <mergeCell ref="AL12:AO12"/>
    <mergeCell ref="AV12:BC12"/>
    <mergeCell ref="D10:J10"/>
    <mergeCell ref="K10:Z10"/>
    <mergeCell ref="AC10:AG10"/>
    <mergeCell ref="AI10:AO10"/>
    <mergeCell ref="AP10:AR10"/>
    <mergeCell ref="AT10:AZ10"/>
    <mergeCell ref="AS16:AT16"/>
    <mergeCell ref="AU16:AV16"/>
    <mergeCell ref="AW16:AX16"/>
    <mergeCell ref="AP3:BC3"/>
    <mergeCell ref="D5:W5"/>
    <mergeCell ref="X5:Z5"/>
    <mergeCell ref="D6:W6"/>
    <mergeCell ref="AC6:AG6"/>
    <mergeCell ref="AI6:BC6"/>
    <mergeCell ref="AN2:AQ2"/>
    <mergeCell ref="AR2:AS2"/>
    <mergeCell ref="AT2:AV2"/>
    <mergeCell ref="AW2:AX2"/>
    <mergeCell ref="AY2:BA2"/>
    <mergeCell ref="BB2:BC2"/>
    <mergeCell ref="AC5:AD5"/>
    <mergeCell ref="AE5:AK5"/>
    <mergeCell ref="D7:I9"/>
    <mergeCell ref="J7:Z9"/>
    <mergeCell ref="AI7:BC7"/>
    <mergeCell ref="AC8:AG8"/>
    <mergeCell ref="AI8:BA8"/>
    <mergeCell ref="BB8:BC8"/>
    <mergeCell ref="AC9:AG9"/>
    <mergeCell ref="AI9:AP9"/>
    <mergeCell ref="AR9:AT9"/>
    <mergeCell ref="AU9:BB9"/>
  </mergeCells>
  <phoneticPr fontId="3"/>
  <conditionalFormatting sqref="AE5">
    <cfRule type="containsBlanks" dxfId="2" priority="1">
      <formula>LEN(TRIM(AE5))=0</formula>
    </cfRule>
  </conditionalFormatting>
  <dataValidations disablePrompts="1" count="2">
    <dataValidation type="list" allowBlank="1" showInputMessage="1" showErrorMessage="1" sqref="AQ32:AT37">
      <formula1>$BK$32:$BK$35</formula1>
    </dataValidation>
    <dataValidation type="list" allowBlank="1" showInputMessage="1" showErrorMessage="1" sqref="J21:M21">
      <formula1>$BK$24:$BK$26</formula1>
    </dataValidation>
  </dataValidations>
  <printOptions horizontalCentered="1"/>
  <pageMargins left="0.39370078740157483" right="0.19685039370078741" top="0.31496062992125984" bottom="0.31496062992125984" header="0.35433070866141736" footer="0"/>
  <pageSetup paperSize="9" scale="95" fitToHeight="5" orientation="portrait" r:id="rId1"/>
  <headerFooter alignWithMargins="0">
    <oddFooter>&amp;R改訂2023.07.16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BK64"/>
  <sheetViews>
    <sheetView showGridLines="0" view="pageBreakPreview" zoomScale="108" zoomScaleNormal="100" zoomScaleSheetLayoutView="108" workbookViewId="0"/>
  </sheetViews>
  <sheetFormatPr defaultRowHeight="13.5"/>
  <cols>
    <col min="1" max="2" width="9" style="117"/>
    <col min="3" max="3" width="1.75" style="117" customWidth="1"/>
    <col min="4" max="15" width="1.625" style="117" customWidth="1"/>
    <col min="16" max="18" width="1.75" style="117" customWidth="1"/>
    <col min="19" max="19" width="2" style="117" customWidth="1"/>
    <col min="20" max="58" width="1.75" style="117" customWidth="1"/>
    <col min="59" max="16384" width="9" style="117"/>
  </cols>
  <sheetData>
    <row r="1" spans="4:57" ht="19.5" customHeight="1" thickBot="1"/>
    <row r="2" spans="4:57" ht="21" customHeight="1" thickBot="1">
      <c r="D2" s="52"/>
      <c r="E2" s="52"/>
      <c r="T2" s="118" t="s">
        <v>0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L2" s="119"/>
      <c r="AM2" s="120"/>
      <c r="AN2" s="607"/>
      <c r="AO2" s="607"/>
      <c r="AP2" s="607"/>
      <c r="AQ2" s="607"/>
      <c r="AR2" s="608" t="s">
        <v>1</v>
      </c>
      <c r="AS2" s="608"/>
      <c r="AT2" s="607"/>
      <c r="AU2" s="607"/>
      <c r="AV2" s="607"/>
      <c r="AW2" s="608" t="s">
        <v>2</v>
      </c>
      <c r="AX2" s="608"/>
      <c r="AY2" s="607"/>
      <c r="AZ2" s="607"/>
      <c r="BA2" s="607"/>
      <c r="BB2" s="609" t="s">
        <v>3</v>
      </c>
      <c r="BC2" s="609"/>
      <c r="BD2" s="120"/>
      <c r="BE2" s="121"/>
    </row>
    <row r="3" spans="4:57" s="52" customFormat="1" ht="18" customHeight="1" thickBot="1">
      <c r="S3" s="117"/>
      <c r="W3" s="57"/>
      <c r="AL3" s="119"/>
      <c r="AM3" s="122" t="s">
        <v>4</v>
      </c>
      <c r="AN3" s="120"/>
      <c r="AO3" s="120"/>
      <c r="AP3" s="600" t="s">
        <v>5</v>
      </c>
      <c r="AQ3" s="600"/>
      <c r="AR3" s="600"/>
      <c r="AS3" s="600"/>
      <c r="AT3" s="600"/>
      <c r="AU3" s="600"/>
      <c r="AV3" s="600"/>
      <c r="AW3" s="600"/>
      <c r="AX3" s="600"/>
      <c r="AY3" s="600"/>
      <c r="AZ3" s="600"/>
      <c r="BA3" s="600"/>
      <c r="BB3" s="600"/>
      <c r="BC3" s="600"/>
      <c r="BD3" s="123"/>
      <c r="BE3" s="121"/>
    </row>
    <row r="4" spans="4:57" s="52" customFormat="1" ht="21" customHeight="1" thickBot="1"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54"/>
      <c r="W4" s="55"/>
      <c r="X4" s="55"/>
      <c r="Y4" s="55"/>
      <c r="Z4" s="55"/>
      <c r="AA4" s="56"/>
      <c r="AB4" s="56"/>
      <c r="AC4" s="55"/>
      <c r="AD4" s="55"/>
      <c r="AE4" s="55"/>
      <c r="AF4" s="56"/>
      <c r="AG4" s="56"/>
      <c r="AH4" s="55"/>
      <c r="AI4" s="55"/>
      <c r="AJ4" s="55"/>
      <c r="AK4" s="56"/>
      <c r="AL4" s="56"/>
      <c r="AM4" s="54"/>
      <c r="AN4" s="5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</row>
    <row r="5" spans="4:57" s="52" customFormat="1" ht="21" customHeight="1">
      <c r="D5" s="601" t="s">
        <v>6</v>
      </c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2" t="s">
        <v>7</v>
      </c>
      <c r="Y5" s="603"/>
      <c r="Z5" s="603"/>
      <c r="AA5" s="54"/>
      <c r="AB5" s="125"/>
      <c r="AC5" s="341" t="s">
        <v>1262</v>
      </c>
      <c r="AD5" s="341"/>
      <c r="AE5" s="342"/>
      <c r="AF5" s="342"/>
      <c r="AG5" s="342"/>
      <c r="AH5" s="342"/>
      <c r="AI5" s="342"/>
      <c r="AJ5" s="342"/>
      <c r="AK5" s="342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7"/>
    </row>
    <row r="6" spans="4:57" s="52" customFormat="1" ht="21" customHeight="1" thickBot="1">
      <c r="D6" s="604"/>
      <c r="E6" s="604"/>
      <c r="F6" s="605"/>
      <c r="G6" s="605"/>
      <c r="H6" s="605"/>
      <c r="I6" s="605"/>
      <c r="J6" s="605"/>
      <c r="K6" s="605"/>
      <c r="L6" s="605"/>
      <c r="M6" s="605"/>
      <c r="N6" s="605"/>
      <c r="O6" s="605"/>
      <c r="P6" s="605"/>
      <c r="Q6" s="605"/>
      <c r="R6" s="605"/>
      <c r="S6" s="605"/>
      <c r="T6" s="605"/>
      <c r="U6" s="605"/>
      <c r="V6" s="605"/>
      <c r="W6" s="605"/>
      <c r="Z6" s="54"/>
      <c r="AA6" s="54"/>
      <c r="AB6" s="128"/>
      <c r="AC6" s="595" t="s">
        <v>8</v>
      </c>
      <c r="AD6" s="595"/>
      <c r="AE6" s="595"/>
      <c r="AF6" s="595"/>
      <c r="AG6" s="595"/>
      <c r="AH6" s="129"/>
      <c r="AI6" s="606"/>
      <c r="AJ6" s="606"/>
      <c r="AK6" s="606"/>
      <c r="AL6" s="606"/>
      <c r="AM6" s="606"/>
      <c r="AN6" s="606"/>
      <c r="AO6" s="606"/>
      <c r="AP6" s="606"/>
      <c r="AQ6" s="606"/>
      <c r="AR6" s="606"/>
      <c r="AS6" s="606"/>
      <c r="AT6" s="606"/>
      <c r="AU6" s="606"/>
      <c r="AV6" s="606"/>
      <c r="AW6" s="606"/>
      <c r="AX6" s="606"/>
      <c r="AY6" s="606"/>
      <c r="AZ6" s="606"/>
      <c r="BA6" s="606"/>
      <c r="BB6" s="606"/>
      <c r="BC6" s="606"/>
      <c r="BD6" s="130"/>
      <c r="BE6" s="131"/>
    </row>
    <row r="7" spans="4:57" s="52" customFormat="1" ht="21" customHeight="1">
      <c r="D7" s="578" t="s">
        <v>10</v>
      </c>
      <c r="E7" s="579"/>
      <c r="F7" s="579"/>
      <c r="G7" s="579"/>
      <c r="H7" s="579"/>
      <c r="I7" s="579"/>
      <c r="J7" s="584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6"/>
      <c r="AA7" s="54"/>
      <c r="AB7" s="128"/>
      <c r="AC7" s="132" t="s">
        <v>12</v>
      </c>
      <c r="AD7" s="132"/>
      <c r="AE7" s="132"/>
      <c r="AF7" s="132"/>
      <c r="AG7" s="132"/>
      <c r="AH7" s="133"/>
      <c r="AI7" s="591"/>
      <c r="AJ7" s="591"/>
      <c r="AK7" s="591"/>
      <c r="AL7" s="591"/>
      <c r="AM7" s="591"/>
      <c r="AN7" s="591"/>
      <c r="AO7" s="591"/>
      <c r="AP7" s="591"/>
      <c r="AQ7" s="591"/>
      <c r="AR7" s="591"/>
      <c r="AS7" s="591"/>
      <c r="AT7" s="591"/>
      <c r="AU7" s="591"/>
      <c r="AV7" s="591"/>
      <c r="AW7" s="591"/>
      <c r="AX7" s="591"/>
      <c r="AY7" s="591"/>
      <c r="AZ7" s="591"/>
      <c r="BA7" s="591"/>
      <c r="BB7" s="591"/>
      <c r="BC7" s="591"/>
      <c r="BD7" s="130"/>
      <c r="BE7" s="131"/>
    </row>
    <row r="8" spans="4:57" s="52" customFormat="1" ht="21" customHeight="1">
      <c r="D8" s="580"/>
      <c r="E8" s="581"/>
      <c r="F8" s="581"/>
      <c r="G8" s="581"/>
      <c r="H8" s="581"/>
      <c r="I8" s="581"/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8"/>
      <c r="AA8" s="54"/>
      <c r="AB8" s="128"/>
      <c r="AC8" s="592" t="s">
        <v>13</v>
      </c>
      <c r="AD8" s="592"/>
      <c r="AE8" s="592"/>
      <c r="AF8" s="592"/>
      <c r="AG8" s="592"/>
      <c r="AH8" s="133"/>
      <c r="AI8" s="593"/>
      <c r="AJ8" s="593"/>
      <c r="AK8" s="593"/>
      <c r="AL8" s="593"/>
      <c r="AM8" s="593"/>
      <c r="AN8" s="593"/>
      <c r="AO8" s="593"/>
      <c r="AP8" s="593"/>
      <c r="AQ8" s="593"/>
      <c r="AR8" s="593"/>
      <c r="AS8" s="593"/>
      <c r="AT8" s="593"/>
      <c r="AU8" s="593"/>
      <c r="AV8" s="593"/>
      <c r="AW8" s="593"/>
      <c r="AX8" s="593"/>
      <c r="AY8" s="593"/>
      <c r="AZ8" s="593"/>
      <c r="BA8" s="593"/>
      <c r="BB8" s="594" t="s">
        <v>14</v>
      </c>
      <c r="BC8" s="594"/>
      <c r="BD8" s="134"/>
      <c r="BE8" s="131"/>
    </row>
    <row r="9" spans="4:57" s="52" customFormat="1" ht="21" customHeight="1">
      <c r="D9" s="582"/>
      <c r="E9" s="583"/>
      <c r="F9" s="583"/>
      <c r="G9" s="583"/>
      <c r="H9" s="583"/>
      <c r="I9" s="583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90"/>
      <c r="AA9" s="54"/>
      <c r="AB9" s="128"/>
      <c r="AC9" s="595" t="s">
        <v>15</v>
      </c>
      <c r="AD9" s="595"/>
      <c r="AE9" s="595"/>
      <c r="AF9" s="595"/>
      <c r="AG9" s="595"/>
      <c r="AH9" s="135"/>
      <c r="AI9" s="596"/>
      <c r="AJ9" s="596"/>
      <c r="AK9" s="596"/>
      <c r="AL9" s="596"/>
      <c r="AM9" s="596"/>
      <c r="AN9" s="596"/>
      <c r="AO9" s="596"/>
      <c r="AP9" s="596"/>
      <c r="AQ9" s="136"/>
      <c r="AR9" s="597"/>
      <c r="AS9" s="597"/>
      <c r="AT9" s="597"/>
      <c r="AU9" s="598"/>
      <c r="AV9" s="599"/>
      <c r="AW9" s="599"/>
      <c r="AX9" s="599"/>
      <c r="AY9" s="599"/>
      <c r="AZ9" s="599"/>
      <c r="BA9" s="599"/>
      <c r="BB9" s="599"/>
      <c r="BC9" s="132"/>
      <c r="BD9" s="54"/>
      <c r="BE9" s="131"/>
    </row>
    <row r="10" spans="4:57" s="52" customFormat="1" ht="21" customHeight="1" thickBot="1">
      <c r="D10" s="626" t="s">
        <v>17</v>
      </c>
      <c r="E10" s="627"/>
      <c r="F10" s="627"/>
      <c r="G10" s="627"/>
      <c r="H10" s="627"/>
      <c r="I10" s="627"/>
      <c r="J10" s="627"/>
      <c r="K10" s="628"/>
      <c r="L10" s="628"/>
      <c r="M10" s="628"/>
      <c r="N10" s="628"/>
      <c r="O10" s="628"/>
      <c r="P10" s="628"/>
      <c r="Q10" s="628"/>
      <c r="R10" s="628"/>
      <c r="S10" s="628"/>
      <c r="T10" s="628"/>
      <c r="U10" s="628"/>
      <c r="V10" s="628"/>
      <c r="W10" s="628"/>
      <c r="X10" s="628"/>
      <c r="Y10" s="628"/>
      <c r="Z10" s="629"/>
      <c r="AA10" s="54"/>
      <c r="AB10" s="128"/>
      <c r="AC10" s="595" t="s">
        <v>18</v>
      </c>
      <c r="AD10" s="595"/>
      <c r="AE10" s="595"/>
      <c r="AF10" s="595"/>
      <c r="AG10" s="595"/>
      <c r="AH10" s="137"/>
      <c r="AI10" s="630"/>
      <c r="AJ10" s="630"/>
      <c r="AK10" s="630"/>
      <c r="AL10" s="630"/>
      <c r="AM10" s="630"/>
      <c r="AN10" s="630"/>
      <c r="AO10" s="630"/>
      <c r="AP10" s="614" t="s">
        <v>20</v>
      </c>
      <c r="AQ10" s="614"/>
      <c r="AR10" s="614"/>
      <c r="AS10" s="138"/>
      <c r="AT10" s="630"/>
      <c r="AU10" s="631"/>
      <c r="AV10" s="631"/>
      <c r="AW10" s="631"/>
      <c r="AX10" s="631"/>
      <c r="AY10" s="631"/>
      <c r="AZ10" s="631"/>
      <c r="BA10" s="614" t="s">
        <v>22</v>
      </c>
      <c r="BB10" s="614"/>
      <c r="BC10" s="614"/>
      <c r="BD10" s="134"/>
      <c r="BE10" s="131"/>
    </row>
    <row r="11" spans="4:57" s="52" customFormat="1"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AB11" s="128"/>
      <c r="AC11" s="615" t="s">
        <v>23</v>
      </c>
      <c r="AD11" s="615"/>
      <c r="AE11" s="615"/>
      <c r="AF11" s="615"/>
      <c r="AG11" s="615"/>
      <c r="AH11" s="139"/>
      <c r="AI11" s="616"/>
      <c r="AJ11" s="617"/>
      <c r="AK11" s="617"/>
      <c r="AL11" s="617"/>
      <c r="AM11" s="617"/>
      <c r="AN11" s="617"/>
      <c r="AO11" s="617"/>
      <c r="AP11" s="618" t="s">
        <v>25</v>
      </c>
      <c r="AQ11" s="618"/>
      <c r="AR11" s="618"/>
      <c r="AS11" s="618"/>
      <c r="AT11" s="618"/>
      <c r="AU11" s="137"/>
      <c r="AV11" s="616"/>
      <c r="AW11" s="616"/>
      <c r="AX11" s="616"/>
      <c r="AY11" s="616"/>
      <c r="AZ11" s="616"/>
      <c r="BA11" s="616"/>
      <c r="BB11" s="616"/>
      <c r="BC11" s="616"/>
      <c r="BD11" s="140"/>
      <c r="BE11" s="131"/>
    </row>
    <row r="12" spans="4:57" s="52" customFormat="1" ht="21" customHeight="1"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Z12" s="54"/>
      <c r="AA12" s="54"/>
      <c r="AB12" s="128"/>
      <c r="AC12" s="621" t="s">
        <v>26</v>
      </c>
      <c r="AD12" s="621"/>
      <c r="AE12" s="621"/>
      <c r="AF12" s="621"/>
      <c r="AG12" s="621"/>
      <c r="AH12" s="622"/>
      <c r="AI12" s="623"/>
      <c r="AJ12" s="623"/>
      <c r="AK12" s="623"/>
      <c r="AL12" s="624" t="s">
        <v>28</v>
      </c>
      <c r="AM12" s="624"/>
      <c r="AN12" s="624"/>
      <c r="AO12" s="624"/>
      <c r="AP12" s="141" t="s">
        <v>29</v>
      </c>
      <c r="AQ12" s="141"/>
      <c r="AR12" s="141"/>
      <c r="AS12" s="141"/>
      <c r="AT12" s="141"/>
      <c r="AU12" s="141"/>
      <c r="AV12" s="625"/>
      <c r="AW12" s="625"/>
      <c r="AX12" s="625"/>
      <c r="AY12" s="625"/>
      <c r="AZ12" s="625"/>
      <c r="BA12" s="625"/>
      <c r="BB12" s="625"/>
      <c r="BC12" s="625"/>
      <c r="BD12" s="142"/>
      <c r="BE12" s="131"/>
    </row>
    <row r="13" spans="4:57" s="52" customFormat="1" ht="16.5" customHeight="1">
      <c r="D13" s="143" t="s">
        <v>30</v>
      </c>
      <c r="E13" s="144"/>
      <c r="F13" s="144"/>
      <c r="G13" s="144"/>
      <c r="H13" s="144"/>
      <c r="I13" s="144"/>
      <c r="J13" s="144"/>
      <c r="K13" s="144"/>
      <c r="L13" s="144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32" t="s">
        <v>31</v>
      </c>
      <c r="Z13" s="632"/>
      <c r="AA13" s="54"/>
      <c r="AB13" s="128"/>
      <c r="AC13" s="615" t="s">
        <v>32</v>
      </c>
      <c r="AD13" s="615"/>
      <c r="AE13" s="615"/>
      <c r="AF13" s="615"/>
      <c r="AG13" s="615"/>
      <c r="AH13" s="139"/>
      <c r="AI13" s="633"/>
      <c r="AJ13" s="634"/>
      <c r="AK13" s="634"/>
      <c r="AL13" s="634"/>
      <c r="AM13" s="634"/>
      <c r="AN13" s="634"/>
      <c r="AO13" s="634"/>
      <c r="AP13" s="634"/>
      <c r="AQ13" s="634"/>
      <c r="AR13" s="634"/>
      <c r="AS13" s="634"/>
      <c r="AT13" s="634"/>
      <c r="AU13" s="634"/>
      <c r="AV13" s="634"/>
      <c r="AW13" s="634"/>
      <c r="AX13" s="634"/>
      <c r="AY13" s="634"/>
      <c r="AZ13" s="634"/>
      <c r="BA13" s="634"/>
      <c r="BB13" s="634"/>
      <c r="BC13" s="634"/>
      <c r="BD13" s="140"/>
      <c r="BE13" s="131"/>
    </row>
    <row r="14" spans="4:57" s="52" customFormat="1" ht="21" customHeight="1" thickBot="1">
      <c r="D14" s="145"/>
      <c r="E14" s="145"/>
      <c r="Z14" s="54"/>
      <c r="AA14" s="54"/>
      <c r="AB14" s="128"/>
      <c r="AC14" s="635" t="s">
        <v>33</v>
      </c>
      <c r="AD14" s="635"/>
      <c r="AE14" s="635"/>
      <c r="AF14" s="635"/>
      <c r="AG14" s="635"/>
      <c r="AH14" s="141"/>
      <c r="AI14" s="636"/>
      <c r="AJ14" s="606"/>
      <c r="AK14" s="606"/>
      <c r="AL14" s="606"/>
      <c r="AM14" s="606"/>
      <c r="AN14" s="606"/>
      <c r="AO14" s="606"/>
      <c r="AP14" s="606"/>
      <c r="AQ14" s="606"/>
      <c r="AR14" s="606"/>
      <c r="AS14" s="606"/>
      <c r="AT14" s="606"/>
      <c r="AU14" s="606"/>
      <c r="AV14" s="606"/>
      <c r="AW14" s="606"/>
      <c r="AX14" s="606"/>
      <c r="AY14" s="606"/>
      <c r="AZ14" s="606"/>
      <c r="BA14" s="606"/>
      <c r="BB14" s="606"/>
      <c r="BC14" s="606"/>
      <c r="BD14" s="130"/>
      <c r="BE14" s="131"/>
    </row>
    <row r="15" spans="4:57" s="52" customFormat="1" ht="7.9" customHeight="1">
      <c r="D15" s="125"/>
      <c r="E15" s="126"/>
      <c r="F15" s="126"/>
      <c r="G15" s="126"/>
      <c r="H15" s="610" t="s">
        <v>34</v>
      </c>
      <c r="I15" s="610"/>
      <c r="J15" s="610"/>
      <c r="K15" s="610"/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126"/>
      <c r="W15" s="127"/>
      <c r="X15" s="53"/>
      <c r="Y15" s="56"/>
      <c r="Z15" s="56"/>
      <c r="AA15" s="54"/>
      <c r="AB15" s="128"/>
      <c r="AC15" s="54"/>
      <c r="AD15" s="54"/>
      <c r="AE15" s="54"/>
      <c r="AF15" s="54"/>
      <c r="AG15" s="54"/>
      <c r="AH15" s="132"/>
      <c r="AI15" s="132"/>
      <c r="AJ15" s="132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54"/>
      <c r="BE15" s="131"/>
    </row>
    <row r="16" spans="4:57" s="52" customFormat="1" ht="18.75" customHeight="1">
      <c r="D16" s="147"/>
      <c r="E16" s="148"/>
      <c r="F16" s="148"/>
      <c r="G16" s="148"/>
      <c r="H16" s="611"/>
      <c r="I16" s="611"/>
      <c r="J16" s="611"/>
      <c r="K16" s="611"/>
      <c r="L16" s="611"/>
      <c r="M16" s="611"/>
      <c r="N16" s="611"/>
      <c r="O16" s="611"/>
      <c r="P16" s="611"/>
      <c r="Q16" s="611"/>
      <c r="R16" s="611"/>
      <c r="S16" s="611"/>
      <c r="T16" s="611"/>
      <c r="U16" s="611"/>
      <c r="V16" s="148"/>
      <c r="W16" s="149"/>
      <c r="X16" s="53"/>
      <c r="Y16" s="56"/>
      <c r="Z16" s="56"/>
      <c r="AA16" s="54"/>
      <c r="AB16" s="128"/>
      <c r="AC16" s="150" t="s">
        <v>35</v>
      </c>
      <c r="AD16" s="151"/>
      <c r="AE16" s="152"/>
      <c r="AF16" s="151"/>
      <c r="AG16" s="152"/>
      <c r="AH16" s="151"/>
      <c r="AI16" s="152"/>
      <c r="AJ16" s="153"/>
      <c r="AK16" s="612"/>
      <c r="AL16" s="613"/>
      <c r="AM16" s="612"/>
      <c r="AN16" s="613"/>
      <c r="AO16" s="612"/>
      <c r="AP16" s="613"/>
      <c r="AQ16" s="612"/>
      <c r="AR16" s="613"/>
      <c r="AS16" s="612"/>
      <c r="AT16" s="613"/>
      <c r="AU16" s="612"/>
      <c r="AV16" s="613"/>
      <c r="AW16" s="612"/>
      <c r="AX16" s="613"/>
      <c r="AY16" s="612"/>
      <c r="AZ16" s="613"/>
      <c r="BA16" s="612"/>
      <c r="BB16" s="613"/>
      <c r="BC16" s="612"/>
      <c r="BD16" s="613"/>
      <c r="BE16" s="131"/>
    </row>
    <row r="17" spans="4:63" s="52" customFormat="1" ht="18.75" customHeight="1">
      <c r="D17" s="645">
        <f>L41+AD41+AV41</f>
        <v>22108000</v>
      </c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7"/>
      <c r="X17" s="53"/>
      <c r="Y17" s="56"/>
      <c r="Z17" s="56"/>
      <c r="AA17" s="54"/>
      <c r="AB17" s="128"/>
      <c r="AC17" s="654" t="s">
        <v>36</v>
      </c>
      <c r="AD17" s="655"/>
      <c r="AE17" s="637"/>
      <c r="AF17" s="638"/>
      <c r="AG17" s="637"/>
      <c r="AH17" s="638"/>
      <c r="AI17" s="637"/>
      <c r="AJ17" s="638"/>
      <c r="AK17" s="637"/>
      <c r="AL17" s="638"/>
      <c r="AM17" s="637"/>
      <c r="AN17" s="638"/>
      <c r="AO17" s="637"/>
      <c r="AP17" s="638"/>
      <c r="AQ17" s="637"/>
      <c r="AR17" s="638"/>
      <c r="AS17" s="637"/>
      <c r="AT17" s="638"/>
      <c r="AU17" s="637"/>
      <c r="AV17" s="638"/>
      <c r="AW17" s="637"/>
      <c r="AX17" s="638"/>
      <c r="AY17" s="637"/>
      <c r="AZ17" s="638"/>
      <c r="BA17" s="637"/>
      <c r="BB17" s="638"/>
      <c r="BC17" s="637"/>
      <c r="BD17" s="638"/>
      <c r="BE17" s="131"/>
    </row>
    <row r="18" spans="4:63" s="52" customFormat="1" ht="18.75" customHeight="1">
      <c r="D18" s="648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50"/>
      <c r="X18" s="53"/>
      <c r="Y18" s="56"/>
      <c r="Z18" s="56"/>
      <c r="AA18" s="54"/>
      <c r="AB18" s="128"/>
      <c r="AC18" s="154" t="s">
        <v>47</v>
      </c>
      <c r="AD18" s="155"/>
      <c r="AE18" s="155"/>
      <c r="AF18" s="155"/>
      <c r="AG18" s="155"/>
      <c r="AH18" s="155"/>
      <c r="AI18" s="155"/>
      <c r="AJ18" s="155"/>
      <c r="AK18" s="656" t="s">
        <v>39</v>
      </c>
      <c r="AL18" s="657"/>
      <c r="AM18" s="656" t="s">
        <v>42</v>
      </c>
      <c r="AN18" s="657"/>
      <c r="AO18" s="372"/>
      <c r="AP18" s="373"/>
      <c r="AQ18" s="372"/>
      <c r="AR18" s="373"/>
      <c r="AS18" s="372"/>
      <c r="AT18" s="373"/>
      <c r="AU18" s="372"/>
      <c r="AV18" s="373"/>
      <c r="AW18" s="372"/>
      <c r="AX18" s="373"/>
      <c r="AY18" s="372"/>
      <c r="AZ18" s="373"/>
      <c r="BA18" s="372"/>
      <c r="BB18" s="373"/>
      <c r="BC18" s="372"/>
      <c r="BD18" s="373"/>
      <c r="BE18" s="131"/>
    </row>
    <row r="19" spans="4:63" s="52" customFormat="1" ht="7.9" customHeight="1" thickBot="1">
      <c r="D19" s="651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3"/>
      <c r="X19" s="55"/>
      <c r="Y19" s="56"/>
      <c r="Z19" s="56"/>
      <c r="AA19" s="54"/>
      <c r="AB19" s="156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8"/>
    </row>
    <row r="20" spans="4:63" s="52" customFormat="1" ht="15" customHeight="1" thickBot="1">
      <c r="D20" s="53"/>
      <c r="E20" s="53"/>
      <c r="F20" s="54"/>
      <c r="G20" s="54"/>
      <c r="H20" s="54"/>
      <c r="I20" s="54"/>
      <c r="J20" s="54"/>
      <c r="K20" s="54"/>
      <c r="L20" s="54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6"/>
      <c r="Z20" s="56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</row>
    <row r="21" spans="4:63" s="57" customFormat="1" ht="21" customHeight="1" thickBot="1">
      <c r="D21" s="639" t="s">
        <v>48</v>
      </c>
      <c r="E21" s="640"/>
      <c r="F21" s="640"/>
      <c r="G21" s="640"/>
      <c r="H21" s="640"/>
      <c r="I21" s="640"/>
      <c r="J21" s="641">
        <v>0.1</v>
      </c>
      <c r="K21" s="641"/>
      <c r="L21" s="641"/>
      <c r="M21" s="642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60" t="s">
        <v>49</v>
      </c>
      <c r="Y21" s="643"/>
      <c r="Z21" s="643"/>
      <c r="AA21" s="643"/>
      <c r="AB21" s="643"/>
      <c r="AC21" s="644" t="s">
        <v>50</v>
      </c>
      <c r="AD21" s="644"/>
      <c r="AE21" s="643"/>
      <c r="AF21" s="643"/>
      <c r="AG21" s="644" t="s">
        <v>51</v>
      </c>
      <c r="AH21" s="644"/>
      <c r="AI21" s="643"/>
      <c r="AJ21" s="643"/>
      <c r="AK21" s="644" t="s">
        <v>52</v>
      </c>
      <c r="AL21" s="644"/>
      <c r="AM21" s="644" t="s">
        <v>53</v>
      </c>
      <c r="AN21" s="644"/>
      <c r="AO21" s="643"/>
      <c r="AP21" s="643"/>
      <c r="AQ21" s="643"/>
      <c r="AR21" s="643"/>
      <c r="AS21" s="644" t="s">
        <v>50</v>
      </c>
      <c r="AT21" s="644"/>
      <c r="AU21" s="643"/>
      <c r="AV21" s="643"/>
      <c r="AW21" s="644" t="s">
        <v>51</v>
      </c>
      <c r="AX21" s="644"/>
      <c r="AY21" s="643"/>
      <c r="AZ21" s="643"/>
      <c r="BA21" s="644" t="s">
        <v>52</v>
      </c>
      <c r="BB21" s="644"/>
      <c r="BC21" s="159"/>
      <c r="BD21" s="159"/>
      <c r="BE21" s="60"/>
    </row>
    <row r="22" spans="4:63" s="52" customFormat="1" ht="7.9" customHeight="1" thickBot="1">
      <c r="D22" s="53"/>
      <c r="E22" s="53"/>
      <c r="F22" s="54"/>
      <c r="G22" s="54"/>
      <c r="H22" s="54"/>
      <c r="I22" s="54"/>
      <c r="J22" s="54"/>
      <c r="K22" s="54"/>
      <c r="L22" s="54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6"/>
      <c r="Z22" s="56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61"/>
    </row>
    <row r="23" spans="4:63" s="52" customFormat="1" ht="21" customHeight="1">
      <c r="D23" s="658"/>
      <c r="E23" s="659"/>
      <c r="F23" s="660" t="s">
        <v>54</v>
      </c>
      <c r="G23" s="660"/>
      <c r="H23" s="660"/>
      <c r="I23" s="660"/>
      <c r="J23" s="660"/>
      <c r="K23" s="660"/>
      <c r="L23" s="660"/>
      <c r="M23" s="660"/>
      <c r="N23" s="660"/>
      <c r="O23" s="660"/>
      <c r="P23" s="661"/>
      <c r="Q23" s="662" t="s">
        <v>100</v>
      </c>
      <c r="R23" s="663"/>
      <c r="S23" s="663"/>
      <c r="T23" s="663"/>
      <c r="U23" s="663"/>
      <c r="V23" s="663"/>
      <c r="W23" s="663"/>
      <c r="X23" s="663"/>
      <c r="Y23" s="663"/>
      <c r="Z23" s="663"/>
      <c r="AA23" s="161"/>
      <c r="AB23" s="664" t="s">
        <v>95</v>
      </c>
      <c r="AC23" s="664"/>
      <c r="AD23" s="664"/>
      <c r="AE23" s="664"/>
      <c r="AF23" s="664"/>
      <c r="AG23" s="664"/>
      <c r="AH23" s="664"/>
      <c r="AI23" s="664"/>
      <c r="AJ23" s="162"/>
      <c r="AK23" s="665" t="s">
        <v>96</v>
      </c>
      <c r="AL23" s="663"/>
      <c r="AM23" s="663"/>
      <c r="AN23" s="663"/>
      <c r="AO23" s="663"/>
      <c r="AP23" s="663"/>
      <c r="AQ23" s="663"/>
      <c r="AR23" s="663"/>
      <c r="AS23" s="663"/>
      <c r="AT23" s="666"/>
      <c r="AU23" s="64"/>
      <c r="AV23" s="64"/>
      <c r="AW23" s="163"/>
      <c r="AX23" s="561" t="s">
        <v>104</v>
      </c>
      <c r="AY23" s="561"/>
      <c r="AZ23" s="561"/>
      <c r="BA23" s="561"/>
      <c r="BB23" s="561"/>
      <c r="BC23" s="561"/>
      <c r="BD23" s="561"/>
      <c r="BE23" s="164"/>
      <c r="BF23" s="61"/>
      <c r="BK23" s="165" t="s">
        <v>91</v>
      </c>
    </row>
    <row r="24" spans="4:63" s="52" customFormat="1" ht="25.5" customHeight="1" thickBot="1">
      <c r="D24" s="667" t="s">
        <v>55</v>
      </c>
      <c r="E24" s="668"/>
      <c r="F24" s="669" t="s">
        <v>102</v>
      </c>
      <c r="G24" s="669"/>
      <c r="H24" s="669"/>
      <c r="I24" s="669"/>
      <c r="J24" s="669"/>
      <c r="K24" s="669"/>
      <c r="L24" s="669"/>
      <c r="M24" s="669"/>
      <c r="N24" s="669"/>
      <c r="O24" s="669"/>
      <c r="P24" s="670"/>
      <c r="Q24" s="671">
        <v>50000000</v>
      </c>
      <c r="R24" s="672"/>
      <c r="S24" s="672"/>
      <c r="T24" s="672"/>
      <c r="U24" s="672"/>
      <c r="V24" s="672"/>
      <c r="W24" s="672"/>
      <c r="X24" s="672"/>
      <c r="Y24" s="672"/>
      <c r="Z24" s="673"/>
      <c r="AA24" s="674">
        <f>IF($J$21="","消費税を選択してください",IF($J$21=10%,ROUND($Q$24*10%,0),IF($J$21=8%,ROUND($Q$24*8%,0),ROUND($Q$24*0%,0))))</f>
        <v>5000000</v>
      </c>
      <c r="AB24" s="675"/>
      <c r="AC24" s="675"/>
      <c r="AD24" s="675"/>
      <c r="AE24" s="675"/>
      <c r="AF24" s="675"/>
      <c r="AG24" s="675"/>
      <c r="AH24" s="675"/>
      <c r="AI24" s="675"/>
      <c r="AJ24" s="675"/>
      <c r="AK24" s="676">
        <f>Q24+AA24</f>
        <v>55000000</v>
      </c>
      <c r="AL24" s="675"/>
      <c r="AM24" s="675"/>
      <c r="AN24" s="675"/>
      <c r="AO24" s="675"/>
      <c r="AP24" s="675"/>
      <c r="AQ24" s="675"/>
      <c r="AR24" s="675"/>
      <c r="AS24" s="675"/>
      <c r="AT24" s="677"/>
      <c r="AU24" s="69"/>
      <c r="AV24" s="69"/>
      <c r="AW24" s="825"/>
      <c r="AX24" s="826"/>
      <c r="AY24" s="826"/>
      <c r="AZ24" s="826"/>
      <c r="BA24" s="826"/>
      <c r="BB24" s="826"/>
      <c r="BC24" s="826"/>
      <c r="BD24" s="826"/>
      <c r="BE24" s="827"/>
      <c r="BF24" s="61"/>
      <c r="BK24" s="166">
        <v>0.1</v>
      </c>
    </row>
    <row r="25" spans="4:63" s="52" customFormat="1" ht="25.5" customHeight="1" thickTop="1">
      <c r="D25" s="678" t="s">
        <v>56</v>
      </c>
      <c r="E25" s="679"/>
      <c r="F25" s="681" t="s">
        <v>101</v>
      </c>
      <c r="G25" s="681"/>
      <c r="H25" s="681"/>
      <c r="I25" s="681"/>
      <c r="J25" s="681"/>
      <c r="K25" s="681"/>
      <c r="L25" s="681"/>
      <c r="M25" s="681"/>
      <c r="N25" s="681"/>
      <c r="O25" s="681"/>
      <c r="P25" s="682"/>
      <c r="Q25" s="683">
        <v>40000000</v>
      </c>
      <c r="R25" s="684"/>
      <c r="S25" s="684"/>
      <c r="T25" s="684"/>
      <c r="U25" s="684"/>
      <c r="V25" s="684"/>
      <c r="W25" s="684"/>
      <c r="X25" s="684"/>
      <c r="Y25" s="684"/>
      <c r="Z25" s="685"/>
      <c r="AA25" s="686">
        <f>IF($J$21="","消費税を選択してください",IF($J$21=10%,ROUND($Q$25*10%,0),IF($J$21=8%,ROUND($Q$25*8%,0),ROUND($Q$25*0%,0))))</f>
        <v>4000000</v>
      </c>
      <c r="AB25" s="687"/>
      <c r="AC25" s="687"/>
      <c r="AD25" s="687"/>
      <c r="AE25" s="687"/>
      <c r="AF25" s="687"/>
      <c r="AG25" s="687"/>
      <c r="AH25" s="687"/>
      <c r="AI25" s="687"/>
      <c r="AJ25" s="687"/>
      <c r="AK25" s="688">
        <f>Q25+AA25</f>
        <v>44000000</v>
      </c>
      <c r="AL25" s="687"/>
      <c r="AM25" s="687"/>
      <c r="AN25" s="687"/>
      <c r="AO25" s="687"/>
      <c r="AP25" s="687"/>
      <c r="AQ25" s="687"/>
      <c r="AR25" s="687"/>
      <c r="AS25" s="687"/>
      <c r="AT25" s="689"/>
      <c r="AU25" s="69"/>
      <c r="AV25" s="69"/>
      <c r="AW25" s="828"/>
      <c r="AX25" s="829"/>
      <c r="AY25" s="829"/>
      <c r="AZ25" s="829"/>
      <c r="BA25" s="829"/>
      <c r="BB25" s="829"/>
      <c r="BC25" s="829"/>
      <c r="BD25" s="829"/>
      <c r="BE25" s="830"/>
      <c r="BF25" s="61"/>
      <c r="BK25" s="166">
        <v>0.08</v>
      </c>
    </row>
    <row r="26" spans="4:63" s="52" customFormat="1" ht="18.75" customHeight="1">
      <c r="D26" s="680"/>
      <c r="E26" s="423"/>
      <c r="F26" s="426"/>
      <c r="G26" s="426"/>
      <c r="H26" s="426"/>
      <c r="I26" s="426"/>
      <c r="J26" s="426"/>
      <c r="K26" s="426"/>
      <c r="L26" s="426"/>
      <c r="M26" s="426"/>
      <c r="N26" s="426"/>
      <c r="O26" s="426"/>
      <c r="P26" s="427"/>
      <c r="Q26" s="398">
        <f>IFERROR($Q$25/$Q$24,0%)</f>
        <v>0.8</v>
      </c>
      <c r="R26" s="399"/>
      <c r="S26" s="399"/>
      <c r="T26" s="399"/>
      <c r="U26" s="399"/>
      <c r="V26" s="399"/>
      <c r="W26" s="399"/>
      <c r="X26" s="399"/>
      <c r="Y26" s="399"/>
      <c r="Z26" s="400"/>
      <c r="AA26" s="398"/>
      <c r="AB26" s="399"/>
      <c r="AC26" s="399"/>
      <c r="AD26" s="399"/>
      <c r="AE26" s="399"/>
      <c r="AF26" s="399"/>
      <c r="AG26" s="399"/>
      <c r="AH26" s="399"/>
      <c r="AI26" s="399"/>
      <c r="AJ26" s="399"/>
      <c r="AK26" s="690"/>
      <c r="AL26" s="402"/>
      <c r="AM26" s="402"/>
      <c r="AN26" s="402"/>
      <c r="AO26" s="402"/>
      <c r="AP26" s="402"/>
      <c r="AQ26" s="402"/>
      <c r="AR26" s="402"/>
      <c r="AS26" s="402"/>
      <c r="AT26" s="691"/>
      <c r="AU26" s="69"/>
      <c r="AV26" s="69"/>
      <c r="AW26" s="831">
        <f>Q26</f>
        <v>0.8</v>
      </c>
      <c r="AX26" s="832"/>
      <c r="AY26" s="832"/>
      <c r="AZ26" s="832"/>
      <c r="BA26" s="832"/>
      <c r="BB26" s="832"/>
      <c r="BC26" s="832"/>
      <c r="BD26" s="832"/>
      <c r="BE26" s="833"/>
      <c r="BF26" s="61"/>
      <c r="BK26" s="166">
        <v>0</v>
      </c>
    </row>
    <row r="27" spans="4:63" s="52" customFormat="1" ht="25.5" customHeight="1" thickBot="1">
      <c r="D27" s="692" t="s">
        <v>57</v>
      </c>
      <c r="E27" s="693"/>
      <c r="F27" s="694" t="s">
        <v>98</v>
      </c>
      <c r="G27" s="694"/>
      <c r="H27" s="694"/>
      <c r="I27" s="694"/>
      <c r="J27" s="694"/>
      <c r="K27" s="694"/>
      <c r="L27" s="694"/>
      <c r="M27" s="694"/>
      <c r="N27" s="694"/>
      <c r="O27" s="694"/>
      <c r="P27" s="695"/>
      <c r="Q27" s="696">
        <v>30000000</v>
      </c>
      <c r="R27" s="697"/>
      <c r="S27" s="697"/>
      <c r="T27" s="697"/>
      <c r="U27" s="697"/>
      <c r="V27" s="697"/>
      <c r="W27" s="697"/>
      <c r="X27" s="697"/>
      <c r="Y27" s="697"/>
      <c r="Z27" s="698"/>
      <c r="AA27" s="699">
        <f>IF($J$21="","消費税を選択してください",IF($J$21=10%,ROUND($Q$27*10%,0),IF($J$21=8%,ROUND($Q$27*8%,0),ROUND($Q$27*0%,0))))</f>
        <v>3000000</v>
      </c>
      <c r="AB27" s="700"/>
      <c r="AC27" s="700"/>
      <c r="AD27" s="700"/>
      <c r="AE27" s="700"/>
      <c r="AF27" s="700"/>
      <c r="AG27" s="700"/>
      <c r="AH27" s="700"/>
      <c r="AI27" s="700"/>
      <c r="AJ27" s="700"/>
      <c r="AK27" s="701"/>
      <c r="AL27" s="702"/>
      <c r="AM27" s="702"/>
      <c r="AN27" s="702"/>
      <c r="AO27" s="702"/>
      <c r="AP27" s="702"/>
      <c r="AQ27" s="702"/>
      <c r="AR27" s="702"/>
      <c r="AS27" s="702"/>
      <c r="AT27" s="703"/>
      <c r="AU27" s="69"/>
      <c r="AV27" s="69"/>
      <c r="AW27" s="704"/>
      <c r="AX27" s="705"/>
      <c r="AY27" s="705"/>
      <c r="AZ27" s="705"/>
      <c r="BA27" s="705"/>
      <c r="BB27" s="705"/>
      <c r="BC27" s="705"/>
      <c r="BD27" s="705"/>
      <c r="BE27" s="167"/>
      <c r="BF27" s="61"/>
      <c r="BK27" s="168"/>
    </row>
    <row r="28" spans="4:63" s="52" customFormat="1" ht="33" customHeight="1" thickTop="1" thickBot="1">
      <c r="D28" s="720" t="s">
        <v>58</v>
      </c>
      <c r="E28" s="721"/>
      <c r="F28" s="722" t="s">
        <v>97</v>
      </c>
      <c r="G28" s="723"/>
      <c r="H28" s="723"/>
      <c r="I28" s="723"/>
      <c r="J28" s="723"/>
      <c r="K28" s="723"/>
      <c r="L28" s="723"/>
      <c r="M28" s="723"/>
      <c r="N28" s="723"/>
      <c r="O28" s="723"/>
      <c r="P28" s="724"/>
      <c r="Q28" s="725">
        <f>$Q$25-$Q$27</f>
        <v>10000000</v>
      </c>
      <c r="R28" s="726"/>
      <c r="S28" s="726"/>
      <c r="T28" s="726"/>
      <c r="U28" s="726"/>
      <c r="V28" s="726"/>
      <c r="W28" s="726"/>
      <c r="X28" s="726"/>
      <c r="Y28" s="726"/>
      <c r="Z28" s="727"/>
      <c r="AA28" s="725">
        <f>IF($J$21="","消費税を選択してください",IF($J$21=10%,ROUND($Q$28*10%,0),IF($J$21=8%,ROUND($Q$28*8%,0),ROUND($Q$28*0%,0))))</f>
        <v>1000000</v>
      </c>
      <c r="AB28" s="726"/>
      <c r="AC28" s="726"/>
      <c r="AD28" s="726"/>
      <c r="AE28" s="726"/>
      <c r="AF28" s="726"/>
      <c r="AG28" s="726"/>
      <c r="AH28" s="726"/>
      <c r="AI28" s="726"/>
      <c r="AJ28" s="726"/>
      <c r="AK28" s="728">
        <f>Q28+AA28</f>
        <v>11000000</v>
      </c>
      <c r="AL28" s="726"/>
      <c r="AM28" s="726"/>
      <c r="AN28" s="726"/>
      <c r="AO28" s="726"/>
      <c r="AP28" s="726"/>
      <c r="AQ28" s="726"/>
      <c r="AR28" s="726"/>
      <c r="AS28" s="726"/>
      <c r="AT28" s="729"/>
      <c r="AU28" s="69"/>
      <c r="AV28" s="69"/>
      <c r="AW28" s="834">
        <f>Q28</f>
        <v>10000000</v>
      </c>
      <c r="AX28" s="835"/>
      <c r="AY28" s="835"/>
      <c r="AZ28" s="835"/>
      <c r="BA28" s="835"/>
      <c r="BB28" s="835"/>
      <c r="BC28" s="835"/>
      <c r="BD28" s="835"/>
      <c r="BE28" s="836"/>
      <c r="BF28" s="61"/>
      <c r="BK28" s="54"/>
    </row>
    <row r="29" spans="4:63" s="52" customFormat="1" ht="25.5" customHeight="1" thickTop="1" thickBot="1">
      <c r="D29" s="626" t="s">
        <v>59</v>
      </c>
      <c r="E29" s="627"/>
      <c r="F29" s="706" t="s">
        <v>99</v>
      </c>
      <c r="G29" s="707"/>
      <c r="H29" s="707"/>
      <c r="I29" s="707"/>
      <c r="J29" s="707"/>
      <c r="K29" s="707"/>
      <c r="L29" s="707"/>
      <c r="M29" s="707"/>
      <c r="N29" s="707"/>
      <c r="O29" s="707"/>
      <c r="P29" s="708"/>
      <c r="Q29" s="709">
        <f>IF(Q25=Q27+Q28,$Q$24-$Q$25,"累計残高が一致しません")</f>
        <v>10000000</v>
      </c>
      <c r="R29" s="710"/>
      <c r="S29" s="710"/>
      <c r="T29" s="710"/>
      <c r="U29" s="710"/>
      <c r="V29" s="710"/>
      <c r="W29" s="710"/>
      <c r="X29" s="710"/>
      <c r="Y29" s="710"/>
      <c r="Z29" s="711"/>
      <c r="AA29" s="712"/>
      <c r="AB29" s="713"/>
      <c r="AC29" s="713"/>
      <c r="AD29" s="713"/>
      <c r="AE29" s="713"/>
      <c r="AF29" s="713"/>
      <c r="AG29" s="713"/>
      <c r="AH29" s="713"/>
      <c r="AI29" s="713"/>
      <c r="AJ29" s="713"/>
      <c r="AK29" s="714"/>
      <c r="AL29" s="713"/>
      <c r="AM29" s="713"/>
      <c r="AN29" s="713"/>
      <c r="AO29" s="713"/>
      <c r="AP29" s="713"/>
      <c r="AQ29" s="713"/>
      <c r="AR29" s="713"/>
      <c r="AS29" s="713"/>
      <c r="AT29" s="715"/>
      <c r="AU29" s="69"/>
      <c r="AV29" s="69"/>
      <c r="AW29" s="716" t="str">
        <f>INDEX(チェックコード表!C:C,MATCH(MOD($AW$28,1153),チェックコード表!B:B,0),)</f>
        <v>0X</v>
      </c>
      <c r="AX29" s="717"/>
      <c r="AY29" s="717"/>
      <c r="AZ29" s="717"/>
      <c r="BA29" s="717"/>
      <c r="BB29" s="717"/>
      <c r="BC29" s="717"/>
      <c r="BD29" s="717"/>
      <c r="BE29" s="718"/>
      <c r="BF29" s="61"/>
    </row>
    <row r="30" spans="4:63" s="52" customFormat="1" ht="6.75" customHeight="1" thickBot="1">
      <c r="D30" s="719"/>
      <c r="E30" s="719"/>
      <c r="F30" s="719"/>
      <c r="G30" s="719"/>
      <c r="H30" s="719"/>
      <c r="I30" s="719"/>
      <c r="J30" s="719"/>
      <c r="K30" s="719"/>
      <c r="L30" s="719"/>
      <c r="M30" s="719"/>
      <c r="N30" s="719"/>
      <c r="O30" s="719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</row>
    <row r="31" spans="4:63" s="52" customFormat="1" ht="21" customHeight="1">
      <c r="D31" s="730" t="s">
        <v>60</v>
      </c>
      <c r="E31" s="731"/>
      <c r="F31" s="731"/>
      <c r="G31" s="731" t="s">
        <v>3</v>
      </c>
      <c r="H31" s="731"/>
      <c r="I31" s="732"/>
      <c r="J31" s="169" t="s">
        <v>61</v>
      </c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70" t="s">
        <v>62</v>
      </c>
      <c r="AC31" s="169"/>
      <c r="AD31" s="169"/>
      <c r="AE31" s="171"/>
      <c r="AF31" s="169" t="s">
        <v>63</v>
      </c>
      <c r="AG31" s="169"/>
      <c r="AH31" s="169"/>
      <c r="AI31" s="169"/>
      <c r="AJ31" s="170" t="s">
        <v>64</v>
      </c>
      <c r="AK31" s="169"/>
      <c r="AL31" s="169"/>
      <c r="AM31" s="169"/>
      <c r="AN31" s="169"/>
      <c r="AO31" s="169"/>
      <c r="AP31" s="169"/>
      <c r="AQ31" s="733" t="s">
        <v>65</v>
      </c>
      <c r="AR31" s="734"/>
      <c r="AS31" s="734"/>
      <c r="AT31" s="735"/>
      <c r="AU31" s="169"/>
      <c r="AV31" s="169" t="s">
        <v>66</v>
      </c>
      <c r="AW31" s="169"/>
      <c r="AX31" s="169"/>
      <c r="AY31" s="169"/>
      <c r="AZ31" s="169"/>
      <c r="BA31" s="169"/>
      <c r="BB31" s="172"/>
      <c r="BC31" s="173"/>
      <c r="BD31" s="173"/>
      <c r="BE31" s="174"/>
      <c r="BK31" s="165" t="s">
        <v>91</v>
      </c>
    </row>
    <row r="32" spans="4:63" s="52" customFormat="1" ht="16.5" customHeight="1">
      <c r="D32" s="736">
        <v>10</v>
      </c>
      <c r="E32" s="737"/>
      <c r="F32" s="738"/>
      <c r="G32" s="739">
        <v>15</v>
      </c>
      <c r="H32" s="737"/>
      <c r="I32" s="738"/>
      <c r="J32" s="175"/>
      <c r="K32" s="740" t="s">
        <v>93</v>
      </c>
      <c r="L32" s="740"/>
      <c r="M32" s="740"/>
      <c r="N32" s="740"/>
      <c r="O32" s="740"/>
      <c r="P32" s="740"/>
      <c r="Q32" s="740"/>
      <c r="R32" s="740"/>
      <c r="S32" s="740"/>
      <c r="T32" s="740"/>
      <c r="U32" s="740"/>
      <c r="V32" s="740"/>
      <c r="W32" s="740"/>
      <c r="X32" s="740"/>
      <c r="Y32" s="740"/>
      <c r="Z32" s="740"/>
      <c r="AA32" s="741"/>
      <c r="AB32" s="742" t="s">
        <v>67</v>
      </c>
      <c r="AC32" s="622"/>
      <c r="AD32" s="622"/>
      <c r="AE32" s="743"/>
      <c r="AF32" s="744">
        <v>1</v>
      </c>
      <c r="AG32" s="745"/>
      <c r="AH32" s="745"/>
      <c r="AI32" s="746"/>
      <c r="AJ32" s="747"/>
      <c r="AK32" s="748"/>
      <c r="AL32" s="748"/>
      <c r="AM32" s="748"/>
      <c r="AN32" s="748"/>
      <c r="AO32" s="748"/>
      <c r="AP32" s="748"/>
      <c r="AQ32" s="749">
        <v>0.1</v>
      </c>
      <c r="AR32" s="750"/>
      <c r="AS32" s="750"/>
      <c r="AT32" s="751"/>
      <c r="AU32" s="752">
        <f>Q28</f>
        <v>10000000</v>
      </c>
      <c r="AV32" s="753"/>
      <c r="AW32" s="753"/>
      <c r="AX32" s="753"/>
      <c r="AY32" s="753"/>
      <c r="AZ32" s="753"/>
      <c r="BA32" s="753"/>
      <c r="BB32" s="753"/>
      <c r="BC32" s="753"/>
      <c r="BD32" s="753"/>
      <c r="BE32" s="754"/>
      <c r="BK32" s="166">
        <v>0.1</v>
      </c>
    </row>
    <row r="33" spans="4:63" s="52" customFormat="1" ht="16.5" customHeight="1">
      <c r="D33" s="755"/>
      <c r="E33" s="622"/>
      <c r="F33" s="743"/>
      <c r="G33" s="742"/>
      <c r="H33" s="622"/>
      <c r="I33" s="743"/>
      <c r="J33" s="175"/>
      <c r="K33" s="740"/>
      <c r="L33" s="740"/>
      <c r="M33" s="740"/>
      <c r="N33" s="740"/>
      <c r="O33" s="740"/>
      <c r="P33" s="740"/>
      <c r="Q33" s="740"/>
      <c r="R33" s="740"/>
      <c r="S33" s="740"/>
      <c r="T33" s="740"/>
      <c r="U33" s="740"/>
      <c r="V33" s="740"/>
      <c r="W33" s="740"/>
      <c r="X33" s="740"/>
      <c r="Y33" s="740"/>
      <c r="Z33" s="740"/>
      <c r="AA33" s="741"/>
      <c r="AB33" s="742"/>
      <c r="AC33" s="622"/>
      <c r="AD33" s="622"/>
      <c r="AE33" s="743"/>
      <c r="AF33" s="744"/>
      <c r="AG33" s="745"/>
      <c r="AH33" s="745"/>
      <c r="AI33" s="746"/>
      <c r="AJ33" s="747"/>
      <c r="AK33" s="748"/>
      <c r="AL33" s="748"/>
      <c r="AM33" s="748"/>
      <c r="AN33" s="748"/>
      <c r="AO33" s="748"/>
      <c r="AP33" s="748"/>
      <c r="AQ33" s="756">
        <v>0.08</v>
      </c>
      <c r="AR33" s="757"/>
      <c r="AS33" s="757"/>
      <c r="AT33" s="758"/>
      <c r="AU33" s="752">
        <v>100000</v>
      </c>
      <c r="AV33" s="753"/>
      <c r="AW33" s="753"/>
      <c r="AX33" s="753"/>
      <c r="AY33" s="753"/>
      <c r="AZ33" s="753"/>
      <c r="BA33" s="753"/>
      <c r="BB33" s="753"/>
      <c r="BC33" s="753"/>
      <c r="BD33" s="753"/>
      <c r="BE33" s="754"/>
      <c r="BK33" s="166" t="s">
        <v>72</v>
      </c>
    </row>
    <row r="34" spans="4:63" s="52" customFormat="1" ht="16.5" customHeight="1">
      <c r="D34" s="755"/>
      <c r="E34" s="622"/>
      <c r="F34" s="743"/>
      <c r="G34" s="742"/>
      <c r="H34" s="622"/>
      <c r="I34" s="743"/>
      <c r="J34" s="175"/>
      <c r="K34" s="740"/>
      <c r="L34" s="740"/>
      <c r="M34" s="740"/>
      <c r="N34" s="740"/>
      <c r="O34" s="740"/>
      <c r="P34" s="740"/>
      <c r="Q34" s="740"/>
      <c r="R34" s="740"/>
      <c r="S34" s="740"/>
      <c r="T34" s="740"/>
      <c r="U34" s="740"/>
      <c r="V34" s="740"/>
      <c r="W34" s="740"/>
      <c r="X34" s="740"/>
      <c r="Y34" s="740"/>
      <c r="Z34" s="740"/>
      <c r="AA34" s="741"/>
      <c r="AB34" s="742"/>
      <c r="AC34" s="622"/>
      <c r="AD34" s="622"/>
      <c r="AE34" s="743"/>
      <c r="AF34" s="745"/>
      <c r="AG34" s="745"/>
      <c r="AH34" s="745"/>
      <c r="AI34" s="745"/>
      <c r="AJ34" s="747"/>
      <c r="AK34" s="748"/>
      <c r="AL34" s="748"/>
      <c r="AM34" s="748"/>
      <c r="AN34" s="748"/>
      <c r="AO34" s="748"/>
      <c r="AP34" s="748"/>
      <c r="AQ34" s="756"/>
      <c r="AR34" s="757"/>
      <c r="AS34" s="757"/>
      <c r="AT34" s="758"/>
      <c r="AU34" s="759"/>
      <c r="AV34" s="760"/>
      <c r="AW34" s="760"/>
      <c r="AX34" s="760"/>
      <c r="AY34" s="760"/>
      <c r="AZ34" s="760"/>
      <c r="BA34" s="760"/>
      <c r="BB34" s="760"/>
      <c r="BC34" s="760"/>
      <c r="BD34" s="760"/>
      <c r="BE34" s="761"/>
      <c r="BK34" s="166">
        <v>0.08</v>
      </c>
    </row>
    <row r="35" spans="4:63" s="52" customFormat="1" ht="16.5" customHeight="1">
      <c r="D35" s="762"/>
      <c r="E35" s="763"/>
      <c r="F35" s="764"/>
      <c r="G35" s="765"/>
      <c r="H35" s="763"/>
      <c r="I35" s="764"/>
      <c r="J35" s="176"/>
      <c r="K35" s="766"/>
      <c r="L35" s="766"/>
      <c r="M35" s="766"/>
      <c r="N35" s="766"/>
      <c r="O35" s="766"/>
      <c r="P35" s="766"/>
      <c r="Q35" s="766"/>
      <c r="R35" s="766"/>
      <c r="S35" s="766"/>
      <c r="T35" s="766"/>
      <c r="U35" s="766"/>
      <c r="V35" s="766"/>
      <c r="W35" s="766"/>
      <c r="X35" s="766"/>
      <c r="Y35" s="766"/>
      <c r="Z35" s="766"/>
      <c r="AA35" s="767"/>
      <c r="AB35" s="765"/>
      <c r="AC35" s="763"/>
      <c r="AD35" s="763"/>
      <c r="AE35" s="764"/>
      <c r="AF35" s="768"/>
      <c r="AG35" s="768"/>
      <c r="AH35" s="768"/>
      <c r="AI35" s="768"/>
      <c r="AJ35" s="769"/>
      <c r="AK35" s="770"/>
      <c r="AL35" s="770"/>
      <c r="AM35" s="770"/>
      <c r="AN35" s="770"/>
      <c r="AO35" s="770"/>
      <c r="AP35" s="770"/>
      <c r="AQ35" s="756" t="s">
        <v>92</v>
      </c>
      <c r="AR35" s="757"/>
      <c r="AS35" s="757"/>
      <c r="AT35" s="758"/>
      <c r="AU35" s="759">
        <v>1000000</v>
      </c>
      <c r="AV35" s="760"/>
      <c r="AW35" s="760"/>
      <c r="AX35" s="760"/>
      <c r="AY35" s="760"/>
      <c r="AZ35" s="760"/>
      <c r="BA35" s="760"/>
      <c r="BB35" s="760"/>
      <c r="BC35" s="760"/>
      <c r="BD35" s="760"/>
      <c r="BE35" s="761"/>
      <c r="BK35" s="166" t="s">
        <v>92</v>
      </c>
    </row>
    <row r="36" spans="4:63" s="52" customFormat="1" ht="16.5" customHeight="1">
      <c r="D36" s="755"/>
      <c r="E36" s="622"/>
      <c r="F36" s="743"/>
      <c r="G36" s="742"/>
      <c r="H36" s="622"/>
      <c r="I36" s="743"/>
      <c r="J36" s="175"/>
      <c r="K36" s="740"/>
      <c r="L36" s="740"/>
      <c r="M36" s="740"/>
      <c r="N36" s="740"/>
      <c r="O36" s="740"/>
      <c r="P36" s="740"/>
      <c r="Q36" s="740"/>
      <c r="R36" s="740"/>
      <c r="S36" s="740"/>
      <c r="T36" s="740"/>
      <c r="U36" s="740"/>
      <c r="V36" s="740"/>
      <c r="W36" s="740"/>
      <c r="X36" s="740"/>
      <c r="Y36" s="740"/>
      <c r="Z36" s="740"/>
      <c r="AA36" s="741"/>
      <c r="AB36" s="742"/>
      <c r="AC36" s="622"/>
      <c r="AD36" s="622"/>
      <c r="AE36" s="743"/>
      <c r="AF36" s="768"/>
      <c r="AG36" s="768"/>
      <c r="AH36" s="768"/>
      <c r="AI36" s="768"/>
      <c r="AJ36" s="747"/>
      <c r="AK36" s="748"/>
      <c r="AL36" s="748"/>
      <c r="AM36" s="748"/>
      <c r="AN36" s="748"/>
      <c r="AO36" s="748"/>
      <c r="AP36" s="748"/>
      <c r="AQ36" s="756" t="s">
        <v>72</v>
      </c>
      <c r="AR36" s="757"/>
      <c r="AS36" s="757"/>
      <c r="AT36" s="758"/>
      <c r="AU36" s="752">
        <v>10000000</v>
      </c>
      <c r="AV36" s="753"/>
      <c r="AW36" s="753"/>
      <c r="AX36" s="753"/>
      <c r="AY36" s="753"/>
      <c r="AZ36" s="753"/>
      <c r="BA36" s="753"/>
      <c r="BB36" s="753"/>
      <c r="BC36" s="753"/>
      <c r="BD36" s="753"/>
      <c r="BE36" s="754"/>
    </row>
    <row r="37" spans="4:63" s="52" customFormat="1" ht="16.5" customHeight="1" thickBot="1">
      <c r="D37" s="771"/>
      <c r="E37" s="772"/>
      <c r="F37" s="773"/>
      <c r="G37" s="774"/>
      <c r="H37" s="772"/>
      <c r="I37" s="773"/>
      <c r="J37" s="177"/>
      <c r="K37" s="775"/>
      <c r="L37" s="775"/>
      <c r="M37" s="775"/>
      <c r="N37" s="775"/>
      <c r="O37" s="775"/>
      <c r="P37" s="775"/>
      <c r="Q37" s="775"/>
      <c r="R37" s="775"/>
      <c r="S37" s="775"/>
      <c r="T37" s="775"/>
      <c r="U37" s="775"/>
      <c r="V37" s="775"/>
      <c r="W37" s="775"/>
      <c r="X37" s="775"/>
      <c r="Y37" s="775"/>
      <c r="Z37" s="775"/>
      <c r="AA37" s="776"/>
      <c r="AB37" s="774"/>
      <c r="AC37" s="772"/>
      <c r="AD37" s="772"/>
      <c r="AE37" s="773"/>
      <c r="AF37" s="777"/>
      <c r="AG37" s="778"/>
      <c r="AH37" s="778"/>
      <c r="AI37" s="779"/>
      <c r="AJ37" s="780"/>
      <c r="AK37" s="781"/>
      <c r="AL37" s="781"/>
      <c r="AM37" s="781"/>
      <c r="AN37" s="781"/>
      <c r="AO37" s="781"/>
      <c r="AP37" s="781"/>
      <c r="AQ37" s="782"/>
      <c r="AR37" s="783"/>
      <c r="AS37" s="783"/>
      <c r="AT37" s="784"/>
      <c r="AU37" s="785"/>
      <c r="AV37" s="786"/>
      <c r="AW37" s="786"/>
      <c r="AX37" s="786"/>
      <c r="AY37" s="786"/>
      <c r="AZ37" s="786"/>
      <c r="BA37" s="786"/>
      <c r="BB37" s="786"/>
      <c r="BC37" s="786"/>
      <c r="BD37" s="786"/>
      <c r="BE37" s="787"/>
    </row>
    <row r="38" spans="4:63" s="52" customFormat="1" ht="6.75" customHeight="1" thickBot="1">
      <c r="D38" s="53"/>
      <c r="E38" s="53"/>
      <c r="F38" s="54"/>
      <c r="G38" s="54"/>
      <c r="H38" s="54"/>
      <c r="I38" s="54"/>
      <c r="J38" s="54"/>
      <c r="K38" s="54"/>
      <c r="L38" s="54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6"/>
      <c r="Z38" s="56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</row>
    <row r="39" spans="4:63" s="52" customFormat="1" ht="20.25" customHeight="1">
      <c r="D39" s="847" t="s">
        <v>73</v>
      </c>
      <c r="E39" s="848"/>
      <c r="F39" s="848"/>
      <c r="G39" s="848"/>
      <c r="H39" s="848"/>
      <c r="I39" s="848"/>
      <c r="J39" s="848"/>
      <c r="K39" s="178"/>
      <c r="L39" s="849">
        <f>SUMIF($AQ$32:$AT37,"非課税",$AU$32:$BE$37)+SUMIF($AQ$32:$AT37,"不課税",$AU$32:$BE$37)</f>
        <v>11000000</v>
      </c>
      <c r="M39" s="849"/>
      <c r="N39" s="849"/>
      <c r="O39" s="849"/>
      <c r="P39" s="849"/>
      <c r="Q39" s="849"/>
      <c r="R39" s="849"/>
      <c r="S39" s="849"/>
      <c r="T39" s="849"/>
      <c r="U39" s="850"/>
      <c r="V39" s="851" t="s">
        <v>74</v>
      </c>
      <c r="W39" s="848"/>
      <c r="X39" s="848"/>
      <c r="Y39" s="848"/>
      <c r="Z39" s="848"/>
      <c r="AA39" s="848"/>
      <c r="AB39" s="848"/>
      <c r="AC39" s="178"/>
      <c r="AD39" s="849">
        <f>SUMIF($AQ$32:$AT37,8%,$AU$32:$BE$37)</f>
        <v>100000</v>
      </c>
      <c r="AE39" s="849"/>
      <c r="AF39" s="849"/>
      <c r="AG39" s="849"/>
      <c r="AH39" s="849"/>
      <c r="AI39" s="849"/>
      <c r="AJ39" s="849"/>
      <c r="AK39" s="849"/>
      <c r="AL39" s="849"/>
      <c r="AM39" s="850"/>
      <c r="AN39" s="848" t="s">
        <v>75</v>
      </c>
      <c r="AO39" s="848"/>
      <c r="AP39" s="848"/>
      <c r="AQ39" s="848"/>
      <c r="AR39" s="848"/>
      <c r="AS39" s="848"/>
      <c r="AT39" s="848"/>
      <c r="AU39" s="178"/>
      <c r="AV39" s="849">
        <f>SUMIF($AQ$32:$AT37,10%,$AU$32:$BE$37)</f>
        <v>10000000</v>
      </c>
      <c r="AW39" s="849"/>
      <c r="AX39" s="849"/>
      <c r="AY39" s="849"/>
      <c r="AZ39" s="849"/>
      <c r="BA39" s="849"/>
      <c r="BB39" s="849"/>
      <c r="BC39" s="849"/>
      <c r="BD39" s="849"/>
      <c r="BE39" s="852"/>
    </row>
    <row r="40" spans="4:63" s="52" customFormat="1" ht="20.25" customHeight="1">
      <c r="D40" s="843" t="s">
        <v>76</v>
      </c>
      <c r="E40" s="571"/>
      <c r="F40" s="571"/>
      <c r="G40" s="571"/>
      <c r="H40" s="571"/>
      <c r="I40" s="571"/>
      <c r="J40" s="571"/>
      <c r="K40" s="83"/>
      <c r="L40" s="844">
        <v>0</v>
      </c>
      <c r="M40" s="844"/>
      <c r="N40" s="844"/>
      <c r="O40" s="844"/>
      <c r="P40" s="844"/>
      <c r="Q40" s="844"/>
      <c r="R40" s="844"/>
      <c r="S40" s="844"/>
      <c r="T40" s="844"/>
      <c r="U40" s="844"/>
      <c r="V40" s="573" t="s">
        <v>76</v>
      </c>
      <c r="W40" s="571"/>
      <c r="X40" s="571"/>
      <c r="Y40" s="571"/>
      <c r="Z40" s="571"/>
      <c r="AA40" s="571"/>
      <c r="AB40" s="571"/>
      <c r="AC40" s="83"/>
      <c r="AD40" s="844">
        <f>IF($AD$39=0,0,ROUND($AD$39*8%,0))</f>
        <v>8000</v>
      </c>
      <c r="AE40" s="844"/>
      <c r="AF40" s="844"/>
      <c r="AG40" s="844"/>
      <c r="AH40" s="844"/>
      <c r="AI40" s="844"/>
      <c r="AJ40" s="844"/>
      <c r="AK40" s="844"/>
      <c r="AL40" s="844"/>
      <c r="AM40" s="845"/>
      <c r="AN40" s="571" t="s">
        <v>76</v>
      </c>
      <c r="AO40" s="571"/>
      <c r="AP40" s="571"/>
      <c r="AQ40" s="571"/>
      <c r="AR40" s="571"/>
      <c r="AS40" s="571"/>
      <c r="AT40" s="571"/>
      <c r="AU40" s="83"/>
      <c r="AV40" s="844">
        <f>IF($AV$39=0,0,ROUND($AV$39*10%,0))</f>
        <v>1000000</v>
      </c>
      <c r="AW40" s="844"/>
      <c r="AX40" s="844"/>
      <c r="AY40" s="844"/>
      <c r="AZ40" s="844"/>
      <c r="BA40" s="844"/>
      <c r="BB40" s="844"/>
      <c r="BC40" s="844"/>
      <c r="BD40" s="844"/>
      <c r="BE40" s="846"/>
    </row>
    <row r="41" spans="4:63" s="52" customFormat="1" ht="20.25" customHeight="1" thickBot="1">
      <c r="D41" s="837" t="s">
        <v>77</v>
      </c>
      <c r="E41" s="838"/>
      <c r="F41" s="838"/>
      <c r="G41" s="838"/>
      <c r="H41" s="838"/>
      <c r="I41" s="838"/>
      <c r="J41" s="838"/>
      <c r="K41" s="179"/>
      <c r="L41" s="839">
        <f>SUM($L$39:$U$40)</f>
        <v>11000000</v>
      </c>
      <c r="M41" s="839"/>
      <c r="N41" s="839"/>
      <c r="O41" s="839"/>
      <c r="P41" s="839"/>
      <c r="Q41" s="839"/>
      <c r="R41" s="839"/>
      <c r="S41" s="839"/>
      <c r="T41" s="839"/>
      <c r="U41" s="839"/>
      <c r="V41" s="840" t="s">
        <v>77</v>
      </c>
      <c r="W41" s="838"/>
      <c r="X41" s="838"/>
      <c r="Y41" s="838"/>
      <c r="Z41" s="838"/>
      <c r="AA41" s="838"/>
      <c r="AB41" s="838"/>
      <c r="AC41" s="179"/>
      <c r="AD41" s="839">
        <f>SUM($AD$39:$AM$40)</f>
        <v>108000</v>
      </c>
      <c r="AE41" s="839"/>
      <c r="AF41" s="839"/>
      <c r="AG41" s="839"/>
      <c r="AH41" s="839"/>
      <c r="AI41" s="839"/>
      <c r="AJ41" s="839"/>
      <c r="AK41" s="839"/>
      <c r="AL41" s="839"/>
      <c r="AM41" s="841"/>
      <c r="AN41" s="838" t="s">
        <v>77</v>
      </c>
      <c r="AO41" s="838"/>
      <c r="AP41" s="838"/>
      <c r="AQ41" s="838"/>
      <c r="AR41" s="838"/>
      <c r="AS41" s="838"/>
      <c r="AT41" s="838"/>
      <c r="AU41" s="179"/>
      <c r="AV41" s="839">
        <f>SUM($AV$39:$BE$40)</f>
        <v>11000000</v>
      </c>
      <c r="AW41" s="839"/>
      <c r="AX41" s="839"/>
      <c r="AY41" s="839"/>
      <c r="AZ41" s="839"/>
      <c r="BA41" s="839"/>
      <c r="BB41" s="839"/>
      <c r="BC41" s="839"/>
      <c r="BD41" s="839"/>
      <c r="BE41" s="842"/>
    </row>
    <row r="42" spans="4:63" s="52" customFormat="1" ht="6.75" customHeight="1" thickBot="1">
      <c r="D42" s="719"/>
      <c r="E42" s="719"/>
      <c r="F42" s="719"/>
      <c r="G42" s="719"/>
      <c r="H42" s="719"/>
      <c r="I42" s="719"/>
      <c r="J42" s="719"/>
      <c r="K42" s="719"/>
      <c r="L42" s="719"/>
      <c r="M42" s="719"/>
      <c r="N42" s="719"/>
      <c r="O42" s="719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</row>
    <row r="43" spans="4:63" s="52" customFormat="1" ht="22.5" customHeight="1">
      <c r="D43" s="788" t="s">
        <v>78</v>
      </c>
      <c r="E43" s="789"/>
      <c r="F43" s="789"/>
      <c r="G43" s="789"/>
      <c r="H43" s="789"/>
      <c r="I43" s="789"/>
      <c r="J43" s="790"/>
      <c r="K43" s="807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808"/>
      <c r="Z43" s="809"/>
      <c r="AA43" s="54"/>
      <c r="AB43" s="180"/>
      <c r="AC43" s="181"/>
      <c r="AD43" s="181"/>
      <c r="AE43" s="181"/>
      <c r="AF43" s="182"/>
      <c r="AG43" s="182"/>
      <c r="AH43" s="182"/>
      <c r="AI43" s="182"/>
      <c r="AJ43" s="182"/>
      <c r="AK43" s="183" t="s">
        <v>79</v>
      </c>
      <c r="AL43" s="791" t="s">
        <v>80</v>
      </c>
      <c r="AM43" s="792"/>
      <c r="AN43" s="792"/>
      <c r="AO43" s="792"/>
      <c r="AP43" s="793"/>
      <c r="AQ43" s="184"/>
      <c r="AR43" s="181"/>
      <c r="AS43" s="181"/>
      <c r="AT43" s="181"/>
      <c r="AU43" s="181"/>
      <c r="AV43" s="791" t="s">
        <v>81</v>
      </c>
      <c r="AW43" s="792"/>
      <c r="AX43" s="792"/>
      <c r="AY43" s="792"/>
      <c r="AZ43" s="793"/>
      <c r="BA43" s="791" t="s">
        <v>94</v>
      </c>
      <c r="BB43" s="792"/>
      <c r="BC43" s="792"/>
      <c r="BD43" s="792"/>
      <c r="BE43" s="794"/>
    </row>
    <row r="44" spans="4:63" s="52" customFormat="1" ht="22.5" customHeight="1">
      <c r="D44" s="795" t="s">
        <v>82</v>
      </c>
      <c r="E44" s="796"/>
      <c r="F44" s="796"/>
      <c r="G44" s="796"/>
      <c r="H44" s="796"/>
      <c r="I44" s="796"/>
      <c r="J44" s="797"/>
      <c r="K44" s="810"/>
      <c r="L44" s="811"/>
      <c r="M44" s="811"/>
      <c r="N44" s="811"/>
      <c r="O44" s="811"/>
      <c r="P44" s="811"/>
      <c r="Q44" s="811"/>
      <c r="R44" s="811"/>
      <c r="S44" s="811"/>
      <c r="T44" s="811"/>
      <c r="U44" s="811"/>
      <c r="V44" s="811"/>
      <c r="W44" s="811"/>
      <c r="X44" s="811"/>
      <c r="Y44" s="811"/>
      <c r="Z44" s="812"/>
      <c r="AA44" s="54"/>
      <c r="AB44" s="798" t="s">
        <v>83</v>
      </c>
      <c r="AC44" s="799"/>
      <c r="AD44" s="799"/>
      <c r="AE44" s="800"/>
      <c r="AF44" s="185"/>
      <c r="AG44" s="186"/>
      <c r="AH44" s="186"/>
      <c r="AI44" s="186"/>
      <c r="AJ44" s="186"/>
      <c r="AK44" s="187"/>
      <c r="AL44" s="185"/>
      <c r="AM44" s="186"/>
      <c r="AN44" s="186"/>
      <c r="AO44" s="186"/>
      <c r="AP44" s="187"/>
      <c r="AQ44" s="185"/>
      <c r="AR44" s="186"/>
      <c r="AS44" s="186"/>
      <c r="AT44" s="186"/>
      <c r="AU44" s="187"/>
      <c r="AV44" s="185"/>
      <c r="AW44" s="186"/>
      <c r="AX44" s="186"/>
      <c r="AY44" s="186"/>
      <c r="AZ44" s="187"/>
      <c r="BA44" s="186"/>
      <c r="BB44" s="186"/>
      <c r="BC44" s="186"/>
      <c r="BD44" s="186"/>
      <c r="BE44" s="188"/>
    </row>
    <row r="45" spans="4:63" s="52" customFormat="1" ht="22.5" customHeight="1">
      <c r="D45" s="804" t="s">
        <v>84</v>
      </c>
      <c r="E45" s="805"/>
      <c r="F45" s="805"/>
      <c r="G45" s="805"/>
      <c r="H45" s="805"/>
      <c r="I45" s="805"/>
      <c r="J45" s="806"/>
      <c r="K45" s="813"/>
      <c r="L45" s="814"/>
      <c r="M45" s="814"/>
      <c r="N45" s="814"/>
      <c r="O45" s="814"/>
      <c r="P45" s="814"/>
      <c r="Q45" s="814"/>
      <c r="R45" s="814"/>
      <c r="S45" s="814"/>
      <c r="T45" s="814"/>
      <c r="U45" s="814"/>
      <c r="V45" s="814"/>
      <c r="W45" s="814"/>
      <c r="X45" s="814"/>
      <c r="Y45" s="814"/>
      <c r="Z45" s="815"/>
      <c r="AA45" s="54"/>
      <c r="AB45" s="801"/>
      <c r="AC45" s="802"/>
      <c r="AD45" s="802"/>
      <c r="AE45" s="803"/>
      <c r="AF45" s="189"/>
      <c r="AG45" s="190"/>
      <c r="AH45" s="190"/>
      <c r="AI45" s="190"/>
      <c r="AJ45" s="190"/>
      <c r="AK45" s="191"/>
      <c r="AL45" s="189"/>
      <c r="AM45" s="190"/>
      <c r="AN45" s="190"/>
      <c r="AO45" s="190"/>
      <c r="AP45" s="191"/>
      <c r="AQ45" s="189"/>
      <c r="AR45" s="190"/>
      <c r="AS45" s="190"/>
      <c r="AT45" s="190"/>
      <c r="AU45" s="191"/>
      <c r="AV45" s="189"/>
      <c r="AW45" s="190"/>
      <c r="AX45" s="190"/>
      <c r="AY45" s="190"/>
      <c r="AZ45" s="191"/>
      <c r="BA45" s="190"/>
      <c r="BB45" s="190"/>
      <c r="BC45" s="190"/>
      <c r="BD45" s="190"/>
      <c r="BE45" s="192"/>
    </row>
    <row r="46" spans="4:63" s="52" customFormat="1" ht="22.5" customHeight="1">
      <c r="D46" s="288"/>
      <c r="E46" s="289"/>
      <c r="F46" s="816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7"/>
      <c r="S46" s="817"/>
      <c r="T46" s="817"/>
      <c r="U46" s="817"/>
      <c r="V46" s="817"/>
      <c r="W46" s="817"/>
      <c r="X46" s="817"/>
      <c r="Y46" s="817"/>
      <c r="Z46" s="818"/>
      <c r="AA46" s="54"/>
      <c r="AB46" s="798" t="s">
        <v>85</v>
      </c>
      <c r="AC46" s="799"/>
      <c r="AD46" s="799"/>
      <c r="AE46" s="800"/>
      <c r="AF46" s="185"/>
      <c r="AG46" s="186"/>
      <c r="AH46" s="186"/>
      <c r="AI46" s="186"/>
      <c r="AJ46" s="186"/>
      <c r="AK46" s="187"/>
      <c r="AL46" s="185"/>
      <c r="AM46" s="186"/>
      <c r="AN46" s="186"/>
      <c r="AO46" s="186"/>
      <c r="AP46" s="187"/>
      <c r="AQ46" s="185"/>
      <c r="AR46" s="186"/>
      <c r="AS46" s="186"/>
      <c r="AT46" s="186"/>
      <c r="AU46" s="187"/>
      <c r="AV46" s="185"/>
      <c r="AW46" s="186"/>
      <c r="AX46" s="186"/>
      <c r="AY46" s="186"/>
      <c r="AZ46" s="187"/>
      <c r="BA46" s="186"/>
      <c r="BB46" s="186"/>
      <c r="BC46" s="186"/>
      <c r="BD46" s="186"/>
      <c r="BE46" s="188"/>
    </row>
    <row r="47" spans="4:63" s="52" customFormat="1" ht="22.5" customHeight="1">
      <c r="D47" s="290" t="s">
        <v>86</v>
      </c>
      <c r="E47" s="291"/>
      <c r="F47" s="819"/>
      <c r="G47" s="820"/>
      <c r="H47" s="820"/>
      <c r="I47" s="820"/>
      <c r="J47" s="820"/>
      <c r="K47" s="820"/>
      <c r="L47" s="820"/>
      <c r="M47" s="820"/>
      <c r="N47" s="820"/>
      <c r="O47" s="820"/>
      <c r="P47" s="820"/>
      <c r="Q47" s="820"/>
      <c r="R47" s="820"/>
      <c r="S47" s="820"/>
      <c r="T47" s="820"/>
      <c r="U47" s="820"/>
      <c r="V47" s="820"/>
      <c r="W47" s="820"/>
      <c r="X47" s="820"/>
      <c r="Y47" s="820"/>
      <c r="Z47" s="821"/>
      <c r="AA47" s="54"/>
      <c r="AB47" s="801"/>
      <c r="AC47" s="802"/>
      <c r="AD47" s="802"/>
      <c r="AE47" s="803"/>
      <c r="AF47" s="189"/>
      <c r="AG47" s="190"/>
      <c r="AH47" s="190"/>
      <c r="AI47" s="190"/>
      <c r="AJ47" s="190"/>
      <c r="AK47" s="191"/>
      <c r="AL47" s="189"/>
      <c r="AM47" s="190"/>
      <c r="AN47" s="190"/>
      <c r="AO47" s="190"/>
      <c r="AP47" s="191"/>
      <c r="AQ47" s="189"/>
      <c r="AR47" s="190"/>
      <c r="AS47" s="190"/>
      <c r="AT47" s="190"/>
      <c r="AU47" s="191"/>
      <c r="AV47" s="189"/>
      <c r="AW47" s="190"/>
      <c r="AX47" s="190"/>
      <c r="AY47" s="190"/>
      <c r="AZ47" s="191"/>
      <c r="BA47" s="190"/>
      <c r="BB47" s="190"/>
      <c r="BC47" s="190"/>
      <c r="BD47" s="190"/>
      <c r="BE47" s="192"/>
    </row>
    <row r="48" spans="4:63" s="52" customFormat="1" ht="22.5" customHeight="1">
      <c r="D48" s="292" t="s">
        <v>87</v>
      </c>
      <c r="E48" s="293"/>
      <c r="F48" s="819"/>
      <c r="G48" s="820"/>
      <c r="H48" s="820"/>
      <c r="I48" s="820"/>
      <c r="J48" s="820"/>
      <c r="K48" s="820"/>
      <c r="L48" s="820"/>
      <c r="M48" s="820"/>
      <c r="N48" s="820"/>
      <c r="O48" s="820"/>
      <c r="P48" s="820"/>
      <c r="Q48" s="820"/>
      <c r="R48" s="820"/>
      <c r="S48" s="820"/>
      <c r="T48" s="820"/>
      <c r="U48" s="820"/>
      <c r="V48" s="820"/>
      <c r="W48" s="820"/>
      <c r="X48" s="820"/>
      <c r="Y48" s="820"/>
      <c r="Z48" s="821"/>
      <c r="AA48" s="54"/>
      <c r="AB48" s="193" t="s">
        <v>88</v>
      </c>
      <c r="AC48" s="194"/>
      <c r="AD48" s="194"/>
      <c r="AE48" s="194"/>
      <c r="AF48" s="195"/>
      <c r="AG48" s="56"/>
      <c r="AH48" s="56"/>
      <c r="AI48" s="56"/>
      <c r="AJ48" s="56"/>
      <c r="AK48" s="196"/>
      <c r="AL48" s="195"/>
      <c r="AM48" s="56"/>
      <c r="AN48" s="56"/>
      <c r="AO48" s="56"/>
      <c r="AP48" s="196"/>
      <c r="AQ48" s="195"/>
      <c r="AR48" s="56"/>
      <c r="AS48" s="56"/>
      <c r="AT48" s="56"/>
      <c r="AU48" s="196"/>
      <c r="AV48" s="195"/>
      <c r="AW48" s="56"/>
      <c r="AX48" s="56"/>
      <c r="AY48" s="56"/>
      <c r="AZ48" s="196"/>
      <c r="BA48" s="56"/>
      <c r="BB48" s="56"/>
      <c r="BC48" s="56"/>
      <c r="BD48" s="56"/>
      <c r="BE48" s="197"/>
    </row>
    <row r="49" spans="1:59" s="52" customFormat="1" ht="22.5" customHeight="1" thickBot="1">
      <c r="D49" s="299"/>
      <c r="E49" s="300"/>
      <c r="F49" s="822"/>
      <c r="G49" s="823"/>
      <c r="H49" s="823"/>
      <c r="I49" s="823"/>
      <c r="J49" s="823"/>
      <c r="K49" s="823"/>
      <c r="L49" s="823"/>
      <c r="M49" s="823"/>
      <c r="N49" s="823"/>
      <c r="O49" s="823"/>
      <c r="P49" s="823"/>
      <c r="Q49" s="823"/>
      <c r="R49" s="823"/>
      <c r="S49" s="823"/>
      <c r="T49" s="823"/>
      <c r="U49" s="823"/>
      <c r="V49" s="823"/>
      <c r="W49" s="823"/>
      <c r="X49" s="823"/>
      <c r="Y49" s="823"/>
      <c r="Z49" s="824"/>
      <c r="AA49" s="54"/>
      <c r="AB49" s="198" t="s">
        <v>89</v>
      </c>
      <c r="AC49" s="199"/>
      <c r="AD49" s="199"/>
      <c r="AE49" s="199"/>
      <c r="AF49" s="200"/>
      <c r="AG49" s="201"/>
      <c r="AH49" s="201"/>
      <c r="AI49" s="201"/>
      <c r="AJ49" s="201"/>
      <c r="AK49" s="202"/>
      <c r="AL49" s="200"/>
      <c r="AM49" s="201"/>
      <c r="AN49" s="201"/>
      <c r="AO49" s="201"/>
      <c r="AP49" s="202"/>
      <c r="AQ49" s="200"/>
      <c r="AR49" s="201"/>
      <c r="AS49" s="201"/>
      <c r="AT49" s="201"/>
      <c r="AU49" s="202"/>
      <c r="AV49" s="200"/>
      <c r="AW49" s="201"/>
      <c r="AX49" s="201"/>
      <c r="AY49" s="201"/>
      <c r="AZ49" s="202"/>
      <c r="BA49" s="201"/>
      <c r="BB49" s="201"/>
      <c r="BC49" s="201"/>
      <c r="BD49" s="201"/>
      <c r="BE49" s="203"/>
    </row>
    <row r="50" spans="1:59" s="52" customFormat="1" ht="11.25" customHeight="1"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</row>
    <row r="51" spans="1:59" s="52" customFormat="1" ht="15" customHeight="1">
      <c r="Y51" s="54"/>
      <c r="AM51" s="54"/>
      <c r="AN51" s="54"/>
      <c r="AO51" s="54"/>
      <c r="AP51" s="54"/>
      <c r="AQ51" s="54"/>
      <c r="AR51" s="511"/>
      <c r="AS51" s="511"/>
      <c r="AT51" s="511"/>
      <c r="AU51" s="511"/>
      <c r="AV51" s="511"/>
      <c r="AW51" s="511"/>
      <c r="AX51" s="511"/>
      <c r="AY51" s="511"/>
      <c r="AZ51" s="511"/>
      <c r="BA51" s="511"/>
      <c r="BB51" s="511"/>
      <c r="BC51" s="511"/>
      <c r="BD51" s="511"/>
      <c r="BE51" s="511"/>
      <c r="BF51" s="54"/>
      <c r="BG51" s="54"/>
    </row>
    <row r="52" spans="1:59" s="52" customFormat="1">
      <c r="Y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</row>
    <row r="53" spans="1:59" s="52" customFormat="1">
      <c r="Y53" s="54"/>
    </row>
    <row r="54" spans="1:59" s="52" customFormat="1">
      <c r="Y54" s="54"/>
    </row>
    <row r="55" spans="1:59" s="52" customFormat="1"/>
    <row r="56" spans="1:59" s="52" customFormat="1"/>
    <row r="57" spans="1:59" s="52" customFormat="1"/>
    <row r="58" spans="1:59" s="52" customFormat="1"/>
    <row r="59" spans="1:59" s="52" customFormat="1"/>
    <row r="60" spans="1:59" s="52" customFormat="1"/>
    <row r="61" spans="1:59" s="52" customFormat="1"/>
    <row r="62" spans="1:59" s="52" customFormat="1"/>
    <row r="63" spans="1:59">
      <c r="A63" s="52"/>
      <c r="B63" s="52"/>
    </row>
    <row r="64" spans="1:59">
      <c r="A64" s="52"/>
      <c r="B64" s="52"/>
    </row>
  </sheetData>
  <mergeCells count="220">
    <mergeCell ref="AW24:BE24"/>
    <mergeCell ref="AW25:BE25"/>
    <mergeCell ref="AW26:BE26"/>
    <mergeCell ref="AW28:BE28"/>
    <mergeCell ref="AB46:AE47"/>
    <mergeCell ref="D41:J41"/>
    <mergeCell ref="L41:U41"/>
    <mergeCell ref="V41:AB41"/>
    <mergeCell ref="AD41:AM41"/>
    <mergeCell ref="AN41:AT41"/>
    <mergeCell ref="AV41:BE41"/>
    <mergeCell ref="D40:J40"/>
    <mergeCell ref="L40:U40"/>
    <mergeCell ref="V40:AB40"/>
    <mergeCell ref="AD40:AM40"/>
    <mergeCell ref="AN40:AT40"/>
    <mergeCell ref="AV40:BE40"/>
    <mergeCell ref="D39:J39"/>
    <mergeCell ref="L39:U39"/>
    <mergeCell ref="V39:AB39"/>
    <mergeCell ref="AD39:AM39"/>
    <mergeCell ref="AN39:AT39"/>
    <mergeCell ref="AV39:BE39"/>
    <mergeCell ref="AQ36:AT36"/>
    <mergeCell ref="AR51:BE51"/>
    <mergeCell ref="D42:O42"/>
    <mergeCell ref="D43:J43"/>
    <mergeCell ref="AL43:AP43"/>
    <mergeCell ref="AV43:AZ43"/>
    <mergeCell ref="BA43:BE43"/>
    <mergeCell ref="D44:J44"/>
    <mergeCell ref="AB44:AE45"/>
    <mergeCell ref="D45:J45"/>
    <mergeCell ref="K43:Z43"/>
    <mergeCell ref="K44:Z44"/>
    <mergeCell ref="K45:Z45"/>
    <mergeCell ref="F46:Z49"/>
    <mergeCell ref="AU36:BE36"/>
    <mergeCell ref="D37:F37"/>
    <mergeCell ref="G37:I37"/>
    <mergeCell ref="K37:AA37"/>
    <mergeCell ref="AB37:AE37"/>
    <mergeCell ref="AF37:AI37"/>
    <mergeCell ref="AJ37:AP37"/>
    <mergeCell ref="AQ37:AT37"/>
    <mergeCell ref="AU37:BE37"/>
    <mergeCell ref="D36:F36"/>
    <mergeCell ref="G36:I36"/>
    <mergeCell ref="K36:AA36"/>
    <mergeCell ref="AB36:AE36"/>
    <mergeCell ref="AF36:AI36"/>
    <mergeCell ref="AJ36:AP36"/>
    <mergeCell ref="AQ34:AT34"/>
    <mergeCell ref="AU34:BE34"/>
    <mergeCell ref="D35:F35"/>
    <mergeCell ref="G35:I35"/>
    <mergeCell ref="K35:AA35"/>
    <mergeCell ref="AB35:AE35"/>
    <mergeCell ref="AF35:AI35"/>
    <mergeCell ref="AJ35:AP35"/>
    <mergeCell ref="AQ35:AT35"/>
    <mergeCell ref="AU35:BE35"/>
    <mergeCell ref="D34:F34"/>
    <mergeCell ref="G34:I34"/>
    <mergeCell ref="K34:AA34"/>
    <mergeCell ref="AB34:AE34"/>
    <mergeCell ref="AF34:AI34"/>
    <mergeCell ref="AJ34:AP34"/>
    <mergeCell ref="D32:F32"/>
    <mergeCell ref="G32:I32"/>
    <mergeCell ref="K32:AA32"/>
    <mergeCell ref="AB32:AE32"/>
    <mergeCell ref="AF32:AI32"/>
    <mergeCell ref="AJ32:AP32"/>
    <mergeCell ref="AQ32:AT32"/>
    <mergeCell ref="AU32:BE32"/>
    <mergeCell ref="D33:F33"/>
    <mergeCell ref="G33:I33"/>
    <mergeCell ref="K33:AA33"/>
    <mergeCell ref="AB33:AE33"/>
    <mergeCell ref="AF33:AI33"/>
    <mergeCell ref="AJ33:AP33"/>
    <mergeCell ref="AQ33:AT33"/>
    <mergeCell ref="AU33:BE33"/>
    <mergeCell ref="D30:O30"/>
    <mergeCell ref="D28:E28"/>
    <mergeCell ref="F28:P28"/>
    <mergeCell ref="Q28:Z28"/>
    <mergeCell ref="AA28:AJ28"/>
    <mergeCell ref="AK28:AT28"/>
    <mergeCell ref="D31:F31"/>
    <mergeCell ref="G31:I31"/>
    <mergeCell ref="AQ31:AT31"/>
    <mergeCell ref="D27:E27"/>
    <mergeCell ref="F27:P27"/>
    <mergeCell ref="Q27:Z27"/>
    <mergeCell ref="AA27:AJ27"/>
    <mergeCell ref="AK27:AT27"/>
    <mergeCell ref="AW27:BD27"/>
    <mergeCell ref="D29:E29"/>
    <mergeCell ref="F29:P29"/>
    <mergeCell ref="Q29:Z29"/>
    <mergeCell ref="AA29:AJ29"/>
    <mergeCell ref="AK29:AT29"/>
    <mergeCell ref="AW29:BE29"/>
    <mergeCell ref="D24:E24"/>
    <mergeCell ref="F24:P24"/>
    <mergeCell ref="Q24:Z24"/>
    <mergeCell ref="AA24:AJ24"/>
    <mergeCell ref="AK24:AT24"/>
    <mergeCell ref="D25:E26"/>
    <mergeCell ref="F25:P26"/>
    <mergeCell ref="Q25:Z25"/>
    <mergeCell ref="AA25:AJ25"/>
    <mergeCell ref="AK25:AT25"/>
    <mergeCell ref="Q26:Z26"/>
    <mergeCell ref="AA26:AJ26"/>
    <mergeCell ref="AK26:AT26"/>
    <mergeCell ref="D23:E23"/>
    <mergeCell ref="F23:P23"/>
    <mergeCell ref="Q23:Z23"/>
    <mergeCell ref="AB23:AI23"/>
    <mergeCell ref="AK23:AT23"/>
    <mergeCell ref="AX23:BD23"/>
    <mergeCell ref="AK21:AL21"/>
    <mergeCell ref="AM21:AN21"/>
    <mergeCell ref="AO21:AR21"/>
    <mergeCell ref="AS21:AT21"/>
    <mergeCell ref="AU21:AV21"/>
    <mergeCell ref="AW21:AX21"/>
    <mergeCell ref="AY18:AZ18"/>
    <mergeCell ref="BA18:BB18"/>
    <mergeCell ref="BC18:BD18"/>
    <mergeCell ref="D21:I21"/>
    <mergeCell ref="J21:M21"/>
    <mergeCell ref="Y21:AB21"/>
    <mergeCell ref="AC21:AD21"/>
    <mergeCell ref="AE21:AF21"/>
    <mergeCell ref="AG21:AH21"/>
    <mergeCell ref="AI21:AJ21"/>
    <mergeCell ref="D17:W19"/>
    <mergeCell ref="AC17:AD17"/>
    <mergeCell ref="AE17:AF17"/>
    <mergeCell ref="AG17:AH17"/>
    <mergeCell ref="AI17:AJ17"/>
    <mergeCell ref="AY21:AZ21"/>
    <mergeCell ref="BA21:BB21"/>
    <mergeCell ref="AK18:AL18"/>
    <mergeCell ref="AM18:AN18"/>
    <mergeCell ref="AO18:AP18"/>
    <mergeCell ref="AQ18:AR18"/>
    <mergeCell ref="AS18:AT18"/>
    <mergeCell ref="AU18:AV18"/>
    <mergeCell ref="AW18:AX18"/>
    <mergeCell ref="BC16:BD16"/>
    <mergeCell ref="Y13:Z13"/>
    <mergeCell ref="AC13:AG13"/>
    <mergeCell ref="AI13:BC13"/>
    <mergeCell ref="AC14:AG14"/>
    <mergeCell ref="AI14:BC14"/>
    <mergeCell ref="AY17:AZ17"/>
    <mergeCell ref="BA17:BB17"/>
    <mergeCell ref="BC17:BD17"/>
    <mergeCell ref="AM17:AN17"/>
    <mergeCell ref="AO17:AP17"/>
    <mergeCell ref="AQ17:AR17"/>
    <mergeCell ref="AS17:AT17"/>
    <mergeCell ref="AU17:AV17"/>
    <mergeCell ref="AW17:AX17"/>
    <mergeCell ref="AK17:AL17"/>
    <mergeCell ref="AY16:AZ16"/>
    <mergeCell ref="BA16:BB16"/>
    <mergeCell ref="H15:U16"/>
    <mergeCell ref="AK16:AL16"/>
    <mergeCell ref="AM16:AN16"/>
    <mergeCell ref="AO16:AP16"/>
    <mergeCell ref="AQ16:AR16"/>
    <mergeCell ref="BA10:BC10"/>
    <mergeCell ref="AC11:AG11"/>
    <mergeCell ref="AI11:AO11"/>
    <mergeCell ref="AP11:AT11"/>
    <mergeCell ref="AV11:BC11"/>
    <mergeCell ref="M12:X13"/>
    <mergeCell ref="AC12:AG12"/>
    <mergeCell ref="AH12:AK12"/>
    <mergeCell ref="AL12:AO12"/>
    <mergeCell ref="AV12:BC12"/>
    <mergeCell ref="D10:J10"/>
    <mergeCell ref="K10:Z10"/>
    <mergeCell ref="AC10:AG10"/>
    <mergeCell ref="AI10:AO10"/>
    <mergeCell ref="AP10:AR10"/>
    <mergeCell ref="AT10:AZ10"/>
    <mergeCell ref="AS16:AT16"/>
    <mergeCell ref="AU16:AV16"/>
    <mergeCell ref="AW16:AX16"/>
    <mergeCell ref="AP3:BC3"/>
    <mergeCell ref="D5:W5"/>
    <mergeCell ref="X5:Z5"/>
    <mergeCell ref="D6:W6"/>
    <mergeCell ref="AC6:AG6"/>
    <mergeCell ref="AI6:BC6"/>
    <mergeCell ref="AN2:AQ2"/>
    <mergeCell ref="AR2:AS2"/>
    <mergeCell ref="AT2:AV2"/>
    <mergeCell ref="AW2:AX2"/>
    <mergeCell ref="AY2:BA2"/>
    <mergeCell ref="BB2:BC2"/>
    <mergeCell ref="AC5:AD5"/>
    <mergeCell ref="AE5:AK5"/>
    <mergeCell ref="D7:I9"/>
    <mergeCell ref="J7:Z9"/>
    <mergeCell ref="AI7:BC7"/>
    <mergeCell ref="AC8:AG8"/>
    <mergeCell ref="AI8:BA8"/>
    <mergeCell ref="BB8:BC8"/>
    <mergeCell ref="AC9:AG9"/>
    <mergeCell ref="AI9:AP9"/>
    <mergeCell ref="AR9:AT9"/>
    <mergeCell ref="AU9:BB9"/>
  </mergeCells>
  <phoneticPr fontId="3"/>
  <conditionalFormatting sqref="AE5">
    <cfRule type="containsBlanks" dxfId="1" priority="1">
      <formula>LEN(TRIM(AE5))=0</formula>
    </cfRule>
  </conditionalFormatting>
  <dataValidations count="2">
    <dataValidation type="list" allowBlank="1" showInputMessage="1" showErrorMessage="1" sqref="J21:M21">
      <formula1>$BK$24:$BK$26</formula1>
    </dataValidation>
    <dataValidation type="list" allowBlank="1" showInputMessage="1" showErrorMessage="1" sqref="AQ32:AT37">
      <formula1>$BK$32:$BK$35</formula1>
    </dataValidation>
  </dataValidations>
  <printOptions horizontalCentered="1"/>
  <pageMargins left="0.39370078740157483" right="0.19685039370078741" top="0.31496062992125984" bottom="0.31496062992125984" header="0.35433070866141736" footer="0"/>
  <pageSetup paperSize="9" scale="95" fitToHeight="5" orientation="portrait" r:id="rId1"/>
  <headerFooter alignWithMargins="0">
    <oddFooter>&amp;R改訂2023.07.16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BK64"/>
  <sheetViews>
    <sheetView showGridLines="0" tabSelected="1" view="pageBreakPreview" zoomScale="108" zoomScaleNormal="100" zoomScaleSheetLayoutView="108" workbookViewId="0"/>
  </sheetViews>
  <sheetFormatPr defaultRowHeight="13.5"/>
  <cols>
    <col min="1" max="2" width="9" style="240"/>
    <col min="3" max="3" width="1.75" style="240" customWidth="1"/>
    <col min="4" max="15" width="1.625" style="240" customWidth="1"/>
    <col min="16" max="18" width="1.75" style="240" customWidth="1"/>
    <col min="19" max="19" width="2" style="240" customWidth="1"/>
    <col min="20" max="58" width="1.75" style="240" customWidth="1"/>
    <col min="59" max="16384" width="9" style="240"/>
  </cols>
  <sheetData>
    <row r="1" spans="4:57" ht="19.5" customHeight="1" thickBot="1"/>
    <row r="2" spans="4:57" ht="21" customHeight="1" thickBot="1">
      <c r="D2" s="243"/>
      <c r="E2" s="243"/>
      <c r="T2" s="246" t="s">
        <v>0</v>
      </c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L2" s="237"/>
      <c r="AM2" s="238"/>
      <c r="AN2" s="996"/>
      <c r="AO2" s="996"/>
      <c r="AP2" s="996"/>
      <c r="AQ2" s="996"/>
      <c r="AR2" s="997" t="s">
        <v>1</v>
      </c>
      <c r="AS2" s="997"/>
      <c r="AT2" s="996"/>
      <c r="AU2" s="996"/>
      <c r="AV2" s="996"/>
      <c r="AW2" s="997" t="s">
        <v>2</v>
      </c>
      <c r="AX2" s="997"/>
      <c r="AY2" s="996"/>
      <c r="AZ2" s="996"/>
      <c r="BA2" s="996"/>
      <c r="BB2" s="998" t="s">
        <v>3</v>
      </c>
      <c r="BC2" s="998"/>
      <c r="BD2" s="238"/>
      <c r="BE2" s="239"/>
    </row>
    <row r="3" spans="4:57" s="243" customFormat="1" ht="18" customHeight="1" thickBot="1">
      <c r="S3" s="240"/>
      <c r="W3" s="244"/>
      <c r="AL3" s="237"/>
      <c r="AM3" s="241" t="s">
        <v>4</v>
      </c>
      <c r="AN3" s="238"/>
      <c r="AO3" s="238"/>
      <c r="AP3" s="1028"/>
      <c r="AQ3" s="1028"/>
      <c r="AR3" s="1028"/>
      <c r="AS3" s="1028"/>
      <c r="AT3" s="1028"/>
      <c r="AU3" s="1028"/>
      <c r="AV3" s="1028"/>
      <c r="AW3" s="1028"/>
      <c r="AX3" s="1028"/>
      <c r="AY3" s="1028"/>
      <c r="AZ3" s="1028"/>
      <c r="BA3" s="1028"/>
      <c r="BB3" s="1028"/>
      <c r="BC3" s="1028"/>
      <c r="BD3" s="242"/>
      <c r="BE3" s="239"/>
    </row>
    <row r="4" spans="4:57" s="243" customFormat="1" ht="21" customHeight="1" thickBot="1"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16"/>
      <c r="W4" s="248"/>
      <c r="X4" s="248"/>
      <c r="Y4" s="248"/>
      <c r="Z4" s="248"/>
      <c r="AA4" s="233"/>
      <c r="AB4" s="233"/>
      <c r="AC4" s="248"/>
      <c r="AD4" s="248"/>
      <c r="AE4" s="248"/>
      <c r="AF4" s="233"/>
      <c r="AG4" s="233"/>
      <c r="AH4" s="248"/>
      <c r="AI4" s="248"/>
      <c r="AJ4" s="248"/>
      <c r="AK4" s="233"/>
      <c r="AL4" s="233"/>
      <c r="AM4" s="216"/>
      <c r="AN4" s="216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</row>
    <row r="5" spans="4:57" s="243" customFormat="1" ht="21" customHeight="1">
      <c r="D5" s="601" t="s">
        <v>6</v>
      </c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1029" t="s">
        <v>7</v>
      </c>
      <c r="Y5" s="1030"/>
      <c r="Z5" s="1030"/>
      <c r="AA5" s="216"/>
      <c r="AB5" s="204"/>
      <c r="AC5" s="341" t="s">
        <v>1262</v>
      </c>
      <c r="AD5" s="341"/>
      <c r="AE5" s="342"/>
      <c r="AF5" s="342"/>
      <c r="AG5" s="342"/>
      <c r="AH5" s="342"/>
      <c r="AI5" s="342"/>
      <c r="AJ5" s="342"/>
      <c r="AK5" s="342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6"/>
    </row>
    <row r="6" spans="4:57" s="243" customFormat="1" ht="21" customHeight="1" thickBot="1">
      <c r="D6" s="1031"/>
      <c r="E6" s="1031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2"/>
      <c r="U6" s="1032"/>
      <c r="V6" s="1032"/>
      <c r="W6" s="1032"/>
      <c r="Z6" s="216"/>
      <c r="AA6" s="216"/>
      <c r="AB6" s="207"/>
      <c r="AC6" s="986" t="s">
        <v>8</v>
      </c>
      <c r="AD6" s="986"/>
      <c r="AE6" s="986"/>
      <c r="AF6" s="986"/>
      <c r="AG6" s="986"/>
      <c r="AH6" s="208"/>
      <c r="AI6" s="995"/>
      <c r="AJ6" s="995"/>
      <c r="AK6" s="995"/>
      <c r="AL6" s="995"/>
      <c r="AM6" s="995"/>
      <c r="AN6" s="995"/>
      <c r="AO6" s="995"/>
      <c r="AP6" s="995"/>
      <c r="AQ6" s="995"/>
      <c r="AR6" s="995"/>
      <c r="AS6" s="995"/>
      <c r="AT6" s="995"/>
      <c r="AU6" s="995"/>
      <c r="AV6" s="995"/>
      <c r="AW6" s="995"/>
      <c r="AX6" s="995"/>
      <c r="AY6" s="995"/>
      <c r="AZ6" s="995"/>
      <c r="BA6" s="995"/>
      <c r="BB6" s="995"/>
      <c r="BC6" s="995"/>
      <c r="BD6" s="209"/>
      <c r="BE6" s="210"/>
    </row>
    <row r="7" spans="4:57" s="243" customFormat="1" ht="21" customHeight="1">
      <c r="D7" s="999" t="s">
        <v>10</v>
      </c>
      <c r="E7" s="1000"/>
      <c r="F7" s="1000"/>
      <c r="G7" s="1000"/>
      <c r="H7" s="1000"/>
      <c r="I7" s="1000"/>
      <c r="J7" s="1005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06"/>
      <c r="Z7" s="1007"/>
      <c r="AA7" s="216"/>
      <c r="AB7" s="207"/>
      <c r="AC7" s="211" t="s">
        <v>12</v>
      </c>
      <c r="AD7" s="211"/>
      <c r="AE7" s="211"/>
      <c r="AF7" s="211"/>
      <c r="AG7" s="211"/>
      <c r="AH7" s="212"/>
      <c r="AI7" s="1012"/>
      <c r="AJ7" s="1012"/>
      <c r="AK7" s="1012"/>
      <c r="AL7" s="1012"/>
      <c r="AM7" s="1012"/>
      <c r="AN7" s="1012"/>
      <c r="AO7" s="1012"/>
      <c r="AP7" s="1012"/>
      <c r="AQ7" s="1012"/>
      <c r="AR7" s="1012"/>
      <c r="AS7" s="1012"/>
      <c r="AT7" s="1012"/>
      <c r="AU7" s="1012"/>
      <c r="AV7" s="1012"/>
      <c r="AW7" s="1012"/>
      <c r="AX7" s="1012"/>
      <c r="AY7" s="1012"/>
      <c r="AZ7" s="1012"/>
      <c r="BA7" s="1012"/>
      <c r="BB7" s="1012"/>
      <c r="BC7" s="1012"/>
      <c r="BD7" s="209"/>
      <c r="BE7" s="210"/>
    </row>
    <row r="8" spans="4:57" s="243" customFormat="1" ht="21" customHeight="1">
      <c r="D8" s="1001"/>
      <c r="E8" s="1002"/>
      <c r="F8" s="1002"/>
      <c r="G8" s="1002"/>
      <c r="H8" s="1002"/>
      <c r="I8" s="1002"/>
      <c r="J8" s="1008"/>
      <c r="K8" s="1008"/>
      <c r="L8" s="1008"/>
      <c r="M8" s="1008"/>
      <c r="N8" s="1008"/>
      <c r="O8" s="1008"/>
      <c r="P8" s="1008"/>
      <c r="Q8" s="1008"/>
      <c r="R8" s="1008"/>
      <c r="S8" s="1008"/>
      <c r="T8" s="1008"/>
      <c r="U8" s="1008"/>
      <c r="V8" s="1008"/>
      <c r="W8" s="1008"/>
      <c r="X8" s="1008"/>
      <c r="Y8" s="1008"/>
      <c r="Z8" s="1009"/>
      <c r="AA8" s="216"/>
      <c r="AB8" s="207"/>
      <c r="AC8" s="1013" t="s">
        <v>13</v>
      </c>
      <c r="AD8" s="1013"/>
      <c r="AE8" s="1013"/>
      <c r="AF8" s="1013"/>
      <c r="AG8" s="1013"/>
      <c r="AH8" s="212"/>
      <c r="AI8" s="1014"/>
      <c r="AJ8" s="1014"/>
      <c r="AK8" s="1014"/>
      <c r="AL8" s="1014"/>
      <c r="AM8" s="1014"/>
      <c r="AN8" s="1014"/>
      <c r="AO8" s="1014"/>
      <c r="AP8" s="1014"/>
      <c r="AQ8" s="1014"/>
      <c r="AR8" s="1014"/>
      <c r="AS8" s="1014"/>
      <c r="AT8" s="1014"/>
      <c r="AU8" s="1014"/>
      <c r="AV8" s="1014"/>
      <c r="AW8" s="1014"/>
      <c r="AX8" s="1014"/>
      <c r="AY8" s="1014"/>
      <c r="AZ8" s="1014"/>
      <c r="BA8" s="1014"/>
      <c r="BB8" s="1015" t="s">
        <v>14</v>
      </c>
      <c r="BC8" s="1015"/>
      <c r="BD8" s="213"/>
      <c r="BE8" s="210"/>
    </row>
    <row r="9" spans="4:57" s="243" customFormat="1" ht="21" customHeight="1">
      <c r="D9" s="1003"/>
      <c r="E9" s="1004"/>
      <c r="F9" s="1004"/>
      <c r="G9" s="1004"/>
      <c r="H9" s="1004"/>
      <c r="I9" s="1004"/>
      <c r="J9" s="1010"/>
      <c r="K9" s="1010"/>
      <c r="L9" s="1010"/>
      <c r="M9" s="1010"/>
      <c r="N9" s="1010"/>
      <c r="O9" s="1010"/>
      <c r="P9" s="1010"/>
      <c r="Q9" s="1010"/>
      <c r="R9" s="1010"/>
      <c r="S9" s="1010"/>
      <c r="T9" s="1010"/>
      <c r="U9" s="1010"/>
      <c r="V9" s="1010"/>
      <c r="W9" s="1010"/>
      <c r="X9" s="1010"/>
      <c r="Y9" s="1010"/>
      <c r="Z9" s="1011"/>
      <c r="AA9" s="216"/>
      <c r="AB9" s="207"/>
      <c r="AC9" s="986" t="s">
        <v>15</v>
      </c>
      <c r="AD9" s="986"/>
      <c r="AE9" s="986"/>
      <c r="AF9" s="986"/>
      <c r="AG9" s="986"/>
      <c r="AH9" s="214"/>
      <c r="AI9" s="1016"/>
      <c r="AJ9" s="1016"/>
      <c r="AK9" s="1016"/>
      <c r="AL9" s="1016"/>
      <c r="AM9" s="1016"/>
      <c r="AN9" s="1016"/>
      <c r="AO9" s="1016"/>
      <c r="AP9" s="1016"/>
      <c r="AQ9" s="215"/>
      <c r="AR9" s="1017"/>
      <c r="AS9" s="1017"/>
      <c r="AT9" s="1017"/>
      <c r="AU9" s="1017"/>
      <c r="AV9" s="1018"/>
      <c r="AW9" s="1018"/>
      <c r="AX9" s="1018"/>
      <c r="AY9" s="1018"/>
      <c r="AZ9" s="1018"/>
      <c r="BA9" s="1018"/>
      <c r="BB9" s="1018"/>
      <c r="BC9" s="211"/>
      <c r="BD9" s="216"/>
      <c r="BE9" s="210"/>
    </row>
    <row r="10" spans="4:57" s="243" customFormat="1" ht="21" customHeight="1" thickBot="1">
      <c r="D10" s="941" t="s">
        <v>17</v>
      </c>
      <c r="E10" s="942"/>
      <c r="F10" s="942"/>
      <c r="G10" s="942"/>
      <c r="H10" s="942"/>
      <c r="I10" s="942"/>
      <c r="J10" s="942"/>
      <c r="K10" s="984"/>
      <c r="L10" s="984"/>
      <c r="M10" s="984"/>
      <c r="N10" s="984"/>
      <c r="O10" s="984"/>
      <c r="P10" s="984"/>
      <c r="Q10" s="984"/>
      <c r="R10" s="984"/>
      <c r="S10" s="984"/>
      <c r="T10" s="984"/>
      <c r="U10" s="984"/>
      <c r="V10" s="984"/>
      <c r="W10" s="984"/>
      <c r="X10" s="984"/>
      <c r="Y10" s="984"/>
      <c r="Z10" s="985"/>
      <c r="AA10" s="216"/>
      <c r="AB10" s="207"/>
      <c r="AC10" s="986" t="s">
        <v>18</v>
      </c>
      <c r="AD10" s="986"/>
      <c r="AE10" s="986"/>
      <c r="AF10" s="986"/>
      <c r="AG10" s="986"/>
      <c r="AH10" s="217"/>
      <c r="AI10" s="987"/>
      <c r="AJ10" s="987"/>
      <c r="AK10" s="987"/>
      <c r="AL10" s="987"/>
      <c r="AM10" s="987"/>
      <c r="AN10" s="987"/>
      <c r="AO10" s="987"/>
      <c r="AP10" s="987" t="s">
        <v>20</v>
      </c>
      <c r="AQ10" s="987"/>
      <c r="AR10" s="987"/>
      <c r="AS10" s="218"/>
      <c r="AT10" s="987"/>
      <c r="AU10" s="988"/>
      <c r="AV10" s="988"/>
      <c r="AW10" s="988"/>
      <c r="AX10" s="988"/>
      <c r="AY10" s="988"/>
      <c r="AZ10" s="988"/>
      <c r="BA10" s="987" t="s">
        <v>22</v>
      </c>
      <c r="BB10" s="987"/>
      <c r="BC10" s="987"/>
      <c r="BD10" s="213"/>
      <c r="BE10" s="210"/>
    </row>
    <row r="11" spans="4:57" s="243" customFormat="1"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AB11" s="207"/>
      <c r="AC11" s="990" t="s">
        <v>23</v>
      </c>
      <c r="AD11" s="990"/>
      <c r="AE11" s="990"/>
      <c r="AF11" s="990"/>
      <c r="AG11" s="990"/>
      <c r="AH11" s="219"/>
      <c r="AI11" s="1035"/>
      <c r="AJ11" s="1036"/>
      <c r="AK11" s="1036"/>
      <c r="AL11" s="1036"/>
      <c r="AM11" s="1036"/>
      <c r="AN11" s="1036"/>
      <c r="AO11" s="1036"/>
      <c r="AP11" s="1037" t="s">
        <v>25</v>
      </c>
      <c r="AQ11" s="1037"/>
      <c r="AR11" s="1037"/>
      <c r="AS11" s="1037"/>
      <c r="AT11" s="1037"/>
      <c r="AU11" s="217"/>
      <c r="AV11" s="1035"/>
      <c r="AW11" s="1035"/>
      <c r="AX11" s="1035"/>
      <c r="AY11" s="1035"/>
      <c r="AZ11" s="1035"/>
      <c r="BA11" s="1035"/>
      <c r="BB11" s="1035"/>
      <c r="BC11" s="1035"/>
      <c r="BD11" s="220"/>
      <c r="BE11" s="210"/>
    </row>
    <row r="12" spans="4:57" s="243" customFormat="1" ht="21" customHeight="1">
      <c r="M12" s="1008"/>
      <c r="N12" s="1008"/>
      <c r="O12" s="1008"/>
      <c r="P12" s="1008"/>
      <c r="Q12" s="1008"/>
      <c r="R12" s="1008"/>
      <c r="S12" s="1008"/>
      <c r="T12" s="1008"/>
      <c r="U12" s="1008"/>
      <c r="V12" s="1008"/>
      <c r="W12" s="1008"/>
      <c r="X12" s="1008"/>
      <c r="Z12" s="216"/>
      <c r="AA12" s="216"/>
      <c r="AB12" s="207"/>
      <c r="AC12" s="1039" t="s">
        <v>26</v>
      </c>
      <c r="AD12" s="1039"/>
      <c r="AE12" s="1039"/>
      <c r="AF12" s="1039"/>
      <c r="AG12" s="1039"/>
      <c r="AH12" s="888"/>
      <c r="AI12" s="1040"/>
      <c r="AJ12" s="1040"/>
      <c r="AK12" s="1040"/>
      <c r="AL12" s="891" t="s">
        <v>28</v>
      </c>
      <c r="AM12" s="891"/>
      <c r="AN12" s="891"/>
      <c r="AO12" s="891"/>
      <c r="AP12" s="221" t="s">
        <v>29</v>
      </c>
      <c r="AQ12" s="221"/>
      <c r="AR12" s="221"/>
      <c r="AS12" s="221"/>
      <c r="AT12" s="221"/>
      <c r="AU12" s="221"/>
      <c r="AV12" s="983"/>
      <c r="AW12" s="983"/>
      <c r="AX12" s="983"/>
      <c r="AY12" s="983"/>
      <c r="AZ12" s="983"/>
      <c r="BA12" s="983"/>
      <c r="BB12" s="983"/>
      <c r="BC12" s="983"/>
      <c r="BD12" s="222"/>
      <c r="BE12" s="210"/>
    </row>
    <row r="13" spans="4:57" s="243" customFormat="1" ht="16.5" customHeight="1">
      <c r="D13" s="249" t="s">
        <v>30</v>
      </c>
      <c r="E13" s="250"/>
      <c r="F13" s="250"/>
      <c r="G13" s="250"/>
      <c r="H13" s="250"/>
      <c r="I13" s="250"/>
      <c r="J13" s="250"/>
      <c r="K13" s="250"/>
      <c r="L13" s="250"/>
      <c r="M13" s="1038"/>
      <c r="N13" s="1038"/>
      <c r="O13" s="1038"/>
      <c r="P13" s="1038"/>
      <c r="Q13" s="1038"/>
      <c r="R13" s="1038"/>
      <c r="S13" s="1038"/>
      <c r="T13" s="1038"/>
      <c r="U13" s="1038"/>
      <c r="V13" s="1038"/>
      <c r="W13" s="1038"/>
      <c r="X13" s="1038"/>
      <c r="Y13" s="989" t="s">
        <v>31</v>
      </c>
      <c r="Z13" s="989"/>
      <c r="AA13" s="216"/>
      <c r="AB13" s="207"/>
      <c r="AC13" s="990" t="s">
        <v>32</v>
      </c>
      <c r="AD13" s="990"/>
      <c r="AE13" s="990"/>
      <c r="AF13" s="990"/>
      <c r="AG13" s="990"/>
      <c r="AH13" s="219"/>
      <c r="AI13" s="991"/>
      <c r="AJ13" s="992"/>
      <c r="AK13" s="992"/>
      <c r="AL13" s="992"/>
      <c r="AM13" s="992"/>
      <c r="AN13" s="992"/>
      <c r="AO13" s="992"/>
      <c r="AP13" s="992"/>
      <c r="AQ13" s="992"/>
      <c r="AR13" s="992"/>
      <c r="AS13" s="992"/>
      <c r="AT13" s="992"/>
      <c r="AU13" s="992"/>
      <c r="AV13" s="992"/>
      <c r="AW13" s="992"/>
      <c r="AX13" s="992"/>
      <c r="AY13" s="992"/>
      <c r="AZ13" s="992"/>
      <c r="BA13" s="992"/>
      <c r="BB13" s="992"/>
      <c r="BC13" s="992"/>
      <c r="BD13" s="220"/>
      <c r="BE13" s="210"/>
    </row>
    <row r="14" spans="4:57" s="243" customFormat="1" ht="21" customHeight="1" thickBot="1">
      <c r="D14" s="251"/>
      <c r="E14" s="251"/>
      <c r="Z14" s="216"/>
      <c r="AA14" s="216"/>
      <c r="AB14" s="207"/>
      <c r="AC14" s="993" t="s">
        <v>33</v>
      </c>
      <c r="AD14" s="993"/>
      <c r="AE14" s="993"/>
      <c r="AF14" s="993"/>
      <c r="AG14" s="993"/>
      <c r="AH14" s="221"/>
      <c r="AI14" s="994"/>
      <c r="AJ14" s="995"/>
      <c r="AK14" s="995"/>
      <c r="AL14" s="995"/>
      <c r="AM14" s="995"/>
      <c r="AN14" s="995"/>
      <c r="AO14" s="995"/>
      <c r="AP14" s="995"/>
      <c r="AQ14" s="995"/>
      <c r="AR14" s="995"/>
      <c r="AS14" s="995"/>
      <c r="AT14" s="995"/>
      <c r="AU14" s="995"/>
      <c r="AV14" s="995"/>
      <c r="AW14" s="995"/>
      <c r="AX14" s="995"/>
      <c r="AY14" s="995"/>
      <c r="AZ14" s="995"/>
      <c r="BA14" s="995"/>
      <c r="BB14" s="995"/>
      <c r="BC14" s="995"/>
      <c r="BD14" s="209"/>
      <c r="BE14" s="210"/>
    </row>
    <row r="15" spans="4:57" s="243" customFormat="1" ht="7.9" customHeight="1">
      <c r="D15" s="204"/>
      <c r="E15" s="205"/>
      <c r="F15" s="205"/>
      <c r="G15" s="205"/>
      <c r="H15" s="1033" t="s">
        <v>34</v>
      </c>
      <c r="I15" s="1033"/>
      <c r="J15" s="1033"/>
      <c r="K15" s="1033"/>
      <c r="L15" s="1033"/>
      <c r="M15" s="1033"/>
      <c r="N15" s="1033"/>
      <c r="O15" s="1033"/>
      <c r="P15" s="1033"/>
      <c r="Q15" s="1033"/>
      <c r="R15" s="1033"/>
      <c r="S15" s="1033"/>
      <c r="T15" s="1033"/>
      <c r="U15" s="1033"/>
      <c r="V15" s="205"/>
      <c r="W15" s="206"/>
      <c r="X15" s="252"/>
      <c r="Y15" s="233"/>
      <c r="Z15" s="233"/>
      <c r="AA15" s="216"/>
      <c r="AB15" s="207"/>
      <c r="AC15" s="216"/>
      <c r="AD15" s="216"/>
      <c r="AE15" s="216"/>
      <c r="AF15" s="216"/>
      <c r="AG15" s="216"/>
      <c r="AH15" s="211"/>
      <c r="AI15" s="211"/>
      <c r="AJ15" s="211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16"/>
      <c r="BE15" s="210"/>
    </row>
    <row r="16" spans="4:57" s="243" customFormat="1" ht="18.75" customHeight="1">
      <c r="D16" s="253"/>
      <c r="E16" s="254"/>
      <c r="F16" s="254"/>
      <c r="G16" s="254"/>
      <c r="H16" s="1034"/>
      <c r="I16" s="1034"/>
      <c r="J16" s="1034"/>
      <c r="K16" s="1034"/>
      <c r="L16" s="1034"/>
      <c r="M16" s="1034"/>
      <c r="N16" s="1034"/>
      <c r="O16" s="1034"/>
      <c r="P16" s="1034"/>
      <c r="Q16" s="1034"/>
      <c r="R16" s="1034"/>
      <c r="S16" s="1034"/>
      <c r="T16" s="1034"/>
      <c r="U16" s="1034"/>
      <c r="V16" s="254"/>
      <c r="W16" s="255"/>
      <c r="X16" s="252"/>
      <c r="Y16" s="233"/>
      <c r="Z16" s="233"/>
      <c r="AA16" s="216"/>
      <c r="AB16" s="207"/>
      <c r="AC16" s="224" t="s">
        <v>35</v>
      </c>
      <c r="AD16" s="225"/>
      <c r="AE16" s="226"/>
      <c r="AF16" s="225"/>
      <c r="AG16" s="226"/>
      <c r="AH16" s="225"/>
      <c r="AI16" s="226"/>
      <c r="AJ16" s="227"/>
      <c r="AK16" s="972"/>
      <c r="AL16" s="973"/>
      <c r="AM16" s="972"/>
      <c r="AN16" s="973"/>
      <c r="AO16" s="972"/>
      <c r="AP16" s="973"/>
      <c r="AQ16" s="972"/>
      <c r="AR16" s="973"/>
      <c r="AS16" s="972"/>
      <c r="AT16" s="973"/>
      <c r="AU16" s="972"/>
      <c r="AV16" s="973"/>
      <c r="AW16" s="972"/>
      <c r="AX16" s="973"/>
      <c r="AY16" s="972"/>
      <c r="AZ16" s="973"/>
      <c r="BA16" s="972"/>
      <c r="BB16" s="973"/>
      <c r="BC16" s="972"/>
      <c r="BD16" s="973"/>
      <c r="BE16" s="210"/>
    </row>
    <row r="17" spans="4:63" s="243" customFormat="1" ht="18.75" customHeight="1">
      <c r="D17" s="645">
        <f>L41+AD41+AV41</f>
        <v>0</v>
      </c>
      <c r="E17" s="646"/>
      <c r="F17" s="646"/>
      <c r="G17" s="646"/>
      <c r="H17" s="646"/>
      <c r="I17" s="646"/>
      <c r="J17" s="646"/>
      <c r="K17" s="646"/>
      <c r="L17" s="646"/>
      <c r="M17" s="646"/>
      <c r="N17" s="646"/>
      <c r="O17" s="646"/>
      <c r="P17" s="646"/>
      <c r="Q17" s="646"/>
      <c r="R17" s="646"/>
      <c r="S17" s="646"/>
      <c r="T17" s="646"/>
      <c r="U17" s="646"/>
      <c r="V17" s="646"/>
      <c r="W17" s="647"/>
      <c r="X17" s="252"/>
      <c r="Y17" s="233"/>
      <c r="Z17" s="233"/>
      <c r="AA17" s="216"/>
      <c r="AB17" s="207"/>
      <c r="AC17" s="654" t="s">
        <v>36</v>
      </c>
      <c r="AD17" s="655"/>
      <c r="AE17" s="963"/>
      <c r="AF17" s="964"/>
      <c r="AG17" s="963"/>
      <c r="AH17" s="964"/>
      <c r="AI17" s="963"/>
      <c r="AJ17" s="964"/>
      <c r="AK17" s="963"/>
      <c r="AL17" s="964"/>
      <c r="AM17" s="963"/>
      <c r="AN17" s="964"/>
      <c r="AO17" s="963"/>
      <c r="AP17" s="964"/>
      <c r="AQ17" s="963"/>
      <c r="AR17" s="964"/>
      <c r="AS17" s="963"/>
      <c r="AT17" s="964"/>
      <c r="AU17" s="963"/>
      <c r="AV17" s="964"/>
      <c r="AW17" s="963"/>
      <c r="AX17" s="964"/>
      <c r="AY17" s="963"/>
      <c r="AZ17" s="964"/>
      <c r="BA17" s="963"/>
      <c r="BB17" s="964"/>
      <c r="BC17" s="963"/>
      <c r="BD17" s="964"/>
      <c r="BE17" s="210"/>
    </row>
    <row r="18" spans="4:63" s="243" customFormat="1" ht="18.75" customHeight="1">
      <c r="D18" s="648"/>
      <c r="E18" s="649"/>
      <c r="F18" s="649"/>
      <c r="G18" s="649"/>
      <c r="H18" s="649"/>
      <c r="I18" s="649"/>
      <c r="J18" s="649"/>
      <c r="K18" s="649"/>
      <c r="L18" s="649"/>
      <c r="M18" s="649"/>
      <c r="N18" s="649"/>
      <c r="O18" s="649"/>
      <c r="P18" s="649"/>
      <c r="Q18" s="649"/>
      <c r="R18" s="649"/>
      <c r="S18" s="649"/>
      <c r="T18" s="649"/>
      <c r="U18" s="649"/>
      <c r="V18" s="649"/>
      <c r="W18" s="650"/>
      <c r="X18" s="252"/>
      <c r="Y18" s="233"/>
      <c r="Z18" s="233"/>
      <c r="AA18" s="216"/>
      <c r="AB18" s="207"/>
      <c r="AC18" s="228" t="s">
        <v>47</v>
      </c>
      <c r="AD18" s="229"/>
      <c r="AE18" s="229"/>
      <c r="AF18" s="229"/>
      <c r="AG18" s="229"/>
      <c r="AH18" s="229"/>
      <c r="AI18" s="229"/>
      <c r="AJ18" s="229"/>
      <c r="AK18" s="656" t="s">
        <v>39</v>
      </c>
      <c r="AL18" s="657"/>
      <c r="AM18" s="656" t="s">
        <v>42</v>
      </c>
      <c r="AN18" s="657"/>
      <c r="AO18" s="977"/>
      <c r="AP18" s="978"/>
      <c r="AQ18" s="977"/>
      <c r="AR18" s="978"/>
      <c r="AS18" s="977"/>
      <c r="AT18" s="978"/>
      <c r="AU18" s="977"/>
      <c r="AV18" s="978"/>
      <c r="AW18" s="977"/>
      <c r="AX18" s="978"/>
      <c r="AY18" s="977"/>
      <c r="AZ18" s="978"/>
      <c r="BA18" s="977"/>
      <c r="BB18" s="978"/>
      <c r="BC18" s="977"/>
      <c r="BD18" s="978"/>
      <c r="BE18" s="210"/>
    </row>
    <row r="19" spans="4:63" s="243" customFormat="1" ht="7.9" customHeight="1" thickBot="1">
      <c r="D19" s="651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3"/>
      <c r="X19" s="248"/>
      <c r="Y19" s="233"/>
      <c r="Z19" s="233"/>
      <c r="AA19" s="216"/>
      <c r="AB19" s="230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2"/>
    </row>
    <row r="20" spans="4:63" s="243" customFormat="1" ht="15" customHeight="1" thickBot="1">
      <c r="D20" s="252"/>
      <c r="E20" s="252"/>
      <c r="F20" s="216"/>
      <c r="G20" s="216"/>
      <c r="H20" s="216"/>
      <c r="I20" s="216"/>
      <c r="J20" s="216"/>
      <c r="K20" s="216"/>
      <c r="L20" s="216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33"/>
      <c r="Z20" s="233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  <c r="AS20" s="216"/>
      <c r="AT20" s="216"/>
      <c r="AU20" s="216"/>
      <c r="AV20" s="216"/>
      <c r="AW20" s="216"/>
      <c r="AX20" s="216"/>
      <c r="AY20" s="216"/>
      <c r="AZ20" s="216"/>
      <c r="BA20" s="216"/>
      <c r="BB20" s="216"/>
    </row>
    <row r="21" spans="4:63" s="244" customFormat="1" ht="21" customHeight="1" thickBot="1">
      <c r="D21" s="979" t="s">
        <v>48</v>
      </c>
      <c r="E21" s="980"/>
      <c r="F21" s="980"/>
      <c r="G21" s="980"/>
      <c r="H21" s="980"/>
      <c r="I21" s="980"/>
      <c r="J21" s="981">
        <v>0.1</v>
      </c>
      <c r="K21" s="981"/>
      <c r="L21" s="981"/>
      <c r="M21" s="982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7" t="s">
        <v>49</v>
      </c>
      <c r="Y21" s="951"/>
      <c r="Z21" s="951"/>
      <c r="AA21" s="951"/>
      <c r="AB21" s="951"/>
      <c r="AC21" s="952" t="s">
        <v>50</v>
      </c>
      <c r="AD21" s="952"/>
      <c r="AE21" s="951"/>
      <c r="AF21" s="951"/>
      <c r="AG21" s="952" t="s">
        <v>51</v>
      </c>
      <c r="AH21" s="952"/>
      <c r="AI21" s="951"/>
      <c r="AJ21" s="951"/>
      <c r="AK21" s="952" t="s">
        <v>52</v>
      </c>
      <c r="AL21" s="952"/>
      <c r="AM21" s="952" t="s">
        <v>53</v>
      </c>
      <c r="AN21" s="952"/>
      <c r="AO21" s="951"/>
      <c r="AP21" s="951"/>
      <c r="AQ21" s="951"/>
      <c r="AR21" s="951"/>
      <c r="AS21" s="952" t="s">
        <v>50</v>
      </c>
      <c r="AT21" s="952"/>
      <c r="AU21" s="951"/>
      <c r="AV21" s="951"/>
      <c r="AW21" s="952" t="s">
        <v>51</v>
      </c>
      <c r="AX21" s="952"/>
      <c r="AY21" s="951"/>
      <c r="AZ21" s="951"/>
      <c r="BA21" s="952" t="s">
        <v>52</v>
      </c>
      <c r="BB21" s="952"/>
      <c r="BC21" s="256"/>
      <c r="BD21" s="256"/>
      <c r="BE21" s="258"/>
    </row>
    <row r="22" spans="4:63" s="243" customFormat="1" ht="7.9" customHeight="1" thickBot="1">
      <c r="D22" s="252"/>
      <c r="E22" s="252"/>
      <c r="F22" s="216"/>
      <c r="G22" s="216"/>
      <c r="H22" s="216"/>
      <c r="I22" s="216"/>
      <c r="J22" s="216"/>
      <c r="K22" s="216"/>
      <c r="L22" s="216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33"/>
      <c r="Z22" s="233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59"/>
    </row>
    <row r="23" spans="4:63" s="243" customFormat="1" ht="21" customHeight="1">
      <c r="D23" s="953"/>
      <c r="E23" s="954"/>
      <c r="F23" s="955" t="s">
        <v>54</v>
      </c>
      <c r="G23" s="955"/>
      <c r="H23" s="955"/>
      <c r="I23" s="955"/>
      <c r="J23" s="955"/>
      <c r="K23" s="955"/>
      <c r="L23" s="955"/>
      <c r="M23" s="955"/>
      <c r="N23" s="955"/>
      <c r="O23" s="955"/>
      <c r="P23" s="956"/>
      <c r="Q23" s="957" t="s">
        <v>100</v>
      </c>
      <c r="R23" s="958"/>
      <c r="S23" s="958"/>
      <c r="T23" s="958"/>
      <c r="U23" s="958"/>
      <c r="V23" s="958"/>
      <c r="W23" s="958"/>
      <c r="X23" s="958"/>
      <c r="Y23" s="958"/>
      <c r="Z23" s="958"/>
      <c r="AA23" s="260"/>
      <c r="AB23" s="959" t="s">
        <v>95</v>
      </c>
      <c r="AC23" s="959"/>
      <c r="AD23" s="959"/>
      <c r="AE23" s="959"/>
      <c r="AF23" s="959"/>
      <c r="AG23" s="959"/>
      <c r="AH23" s="959"/>
      <c r="AI23" s="959"/>
      <c r="AJ23" s="261"/>
      <c r="AK23" s="960" t="s">
        <v>96</v>
      </c>
      <c r="AL23" s="958"/>
      <c r="AM23" s="958"/>
      <c r="AN23" s="958"/>
      <c r="AO23" s="958"/>
      <c r="AP23" s="958"/>
      <c r="AQ23" s="958"/>
      <c r="AR23" s="958"/>
      <c r="AS23" s="958"/>
      <c r="AT23" s="961"/>
      <c r="AU23" s="262"/>
      <c r="AV23" s="262"/>
      <c r="AW23" s="263"/>
      <c r="AX23" s="962" t="s">
        <v>104</v>
      </c>
      <c r="AY23" s="962"/>
      <c r="AZ23" s="962"/>
      <c r="BA23" s="962"/>
      <c r="BB23" s="962"/>
      <c r="BC23" s="962"/>
      <c r="BD23" s="962"/>
      <c r="BE23" s="264"/>
      <c r="BF23" s="259"/>
      <c r="BK23" s="165" t="s">
        <v>91</v>
      </c>
    </row>
    <row r="24" spans="4:63" s="243" customFormat="1" ht="25.5" customHeight="1" thickBot="1">
      <c r="D24" s="965" t="s">
        <v>55</v>
      </c>
      <c r="E24" s="966"/>
      <c r="F24" s="967" t="s">
        <v>102</v>
      </c>
      <c r="G24" s="967"/>
      <c r="H24" s="967"/>
      <c r="I24" s="967"/>
      <c r="J24" s="967"/>
      <c r="K24" s="967"/>
      <c r="L24" s="967"/>
      <c r="M24" s="967"/>
      <c r="N24" s="967"/>
      <c r="O24" s="967"/>
      <c r="P24" s="968"/>
      <c r="Q24" s="969"/>
      <c r="R24" s="970"/>
      <c r="S24" s="970"/>
      <c r="T24" s="970"/>
      <c r="U24" s="970"/>
      <c r="V24" s="970"/>
      <c r="W24" s="970"/>
      <c r="X24" s="970"/>
      <c r="Y24" s="970"/>
      <c r="Z24" s="971"/>
      <c r="AA24" s="674">
        <f>IF($J$21="","消費税を選択してください",IF($J$21=10%,ROUND($Q$24*10%,0),IF($J$21=8%,ROUND($Q$24*8%,0),ROUND($Q$24*0%,0))))</f>
        <v>0</v>
      </c>
      <c r="AB24" s="675"/>
      <c r="AC24" s="675"/>
      <c r="AD24" s="675"/>
      <c r="AE24" s="675"/>
      <c r="AF24" s="675"/>
      <c r="AG24" s="675"/>
      <c r="AH24" s="675"/>
      <c r="AI24" s="675"/>
      <c r="AJ24" s="675"/>
      <c r="AK24" s="676">
        <f>Q24+AA24</f>
        <v>0</v>
      </c>
      <c r="AL24" s="675"/>
      <c r="AM24" s="675"/>
      <c r="AN24" s="675"/>
      <c r="AO24" s="675"/>
      <c r="AP24" s="675"/>
      <c r="AQ24" s="675"/>
      <c r="AR24" s="675"/>
      <c r="AS24" s="675"/>
      <c r="AT24" s="677"/>
      <c r="AU24" s="265"/>
      <c r="AV24" s="265"/>
      <c r="AW24" s="1025"/>
      <c r="AX24" s="1026"/>
      <c r="AY24" s="1026"/>
      <c r="AZ24" s="1026"/>
      <c r="BA24" s="1026"/>
      <c r="BB24" s="1026"/>
      <c r="BC24" s="1026"/>
      <c r="BD24" s="1026"/>
      <c r="BE24" s="1027"/>
      <c r="BF24" s="259"/>
      <c r="BK24" s="166">
        <v>0.1</v>
      </c>
    </row>
    <row r="25" spans="4:63" s="243" customFormat="1" ht="25.5" customHeight="1" thickTop="1">
      <c r="D25" s="930" t="s">
        <v>56</v>
      </c>
      <c r="E25" s="931"/>
      <c r="F25" s="934" t="s">
        <v>101</v>
      </c>
      <c r="G25" s="934"/>
      <c r="H25" s="934"/>
      <c r="I25" s="934"/>
      <c r="J25" s="934"/>
      <c r="K25" s="934"/>
      <c r="L25" s="934"/>
      <c r="M25" s="934"/>
      <c r="N25" s="934"/>
      <c r="O25" s="934"/>
      <c r="P25" s="935"/>
      <c r="Q25" s="938"/>
      <c r="R25" s="939"/>
      <c r="S25" s="939"/>
      <c r="T25" s="939"/>
      <c r="U25" s="939"/>
      <c r="V25" s="939"/>
      <c r="W25" s="939"/>
      <c r="X25" s="939"/>
      <c r="Y25" s="939"/>
      <c r="Z25" s="940"/>
      <c r="AA25" s="686">
        <f>IF($J$21="","消費税を選択してください",IF($J$21=10%,ROUND($Q$25*10%,0),IF($J$21=8%,ROUND($Q$25*8%,0),ROUND($Q$25*0%,0))))</f>
        <v>0</v>
      </c>
      <c r="AB25" s="687"/>
      <c r="AC25" s="687"/>
      <c r="AD25" s="687"/>
      <c r="AE25" s="687"/>
      <c r="AF25" s="687"/>
      <c r="AG25" s="687"/>
      <c r="AH25" s="687"/>
      <c r="AI25" s="687"/>
      <c r="AJ25" s="687"/>
      <c r="AK25" s="688">
        <f>Q25+AA25</f>
        <v>0</v>
      </c>
      <c r="AL25" s="687"/>
      <c r="AM25" s="687"/>
      <c r="AN25" s="687"/>
      <c r="AO25" s="687"/>
      <c r="AP25" s="687"/>
      <c r="AQ25" s="687"/>
      <c r="AR25" s="687"/>
      <c r="AS25" s="687"/>
      <c r="AT25" s="689"/>
      <c r="AU25" s="265"/>
      <c r="AV25" s="265"/>
      <c r="AW25" s="1022"/>
      <c r="AX25" s="1023"/>
      <c r="AY25" s="1023"/>
      <c r="AZ25" s="1023"/>
      <c r="BA25" s="1023"/>
      <c r="BB25" s="1023"/>
      <c r="BC25" s="1023"/>
      <c r="BD25" s="1023"/>
      <c r="BE25" s="1024"/>
      <c r="BF25" s="259"/>
      <c r="BK25" s="166">
        <v>0.08</v>
      </c>
    </row>
    <row r="26" spans="4:63" s="243" customFormat="1" ht="18.75" customHeight="1">
      <c r="D26" s="932"/>
      <c r="E26" s="933"/>
      <c r="F26" s="936"/>
      <c r="G26" s="936"/>
      <c r="H26" s="936"/>
      <c r="I26" s="936"/>
      <c r="J26" s="936"/>
      <c r="K26" s="936"/>
      <c r="L26" s="936"/>
      <c r="M26" s="936"/>
      <c r="N26" s="936"/>
      <c r="O26" s="936"/>
      <c r="P26" s="937"/>
      <c r="Q26" s="398">
        <f>IFERROR($Q$25/$Q$24,0%)</f>
        <v>0</v>
      </c>
      <c r="R26" s="399"/>
      <c r="S26" s="399"/>
      <c r="T26" s="399"/>
      <c r="U26" s="399"/>
      <c r="V26" s="399"/>
      <c r="W26" s="399"/>
      <c r="X26" s="399"/>
      <c r="Y26" s="399"/>
      <c r="Z26" s="400"/>
      <c r="AA26" s="398"/>
      <c r="AB26" s="399"/>
      <c r="AC26" s="399"/>
      <c r="AD26" s="399"/>
      <c r="AE26" s="399"/>
      <c r="AF26" s="399"/>
      <c r="AG26" s="399"/>
      <c r="AH26" s="399"/>
      <c r="AI26" s="399"/>
      <c r="AJ26" s="399"/>
      <c r="AK26" s="690"/>
      <c r="AL26" s="402"/>
      <c r="AM26" s="402"/>
      <c r="AN26" s="402"/>
      <c r="AO26" s="402"/>
      <c r="AP26" s="402"/>
      <c r="AQ26" s="402"/>
      <c r="AR26" s="402"/>
      <c r="AS26" s="402"/>
      <c r="AT26" s="691"/>
      <c r="AU26" s="265"/>
      <c r="AV26" s="265"/>
      <c r="AW26" s="974">
        <f>Q26</f>
        <v>0</v>
      </c>
      <c r="AX26" s="975"/>
      <c r="AY26" s="975"/>
      <c r="AZ26" s="975"/>
      <c r="BA26" s="975"/>
      <c r="BB26" s="975"/>
      <c r="BC26" s="975"/>
      <c r="BD26" s="975"/>
      <c r="BE26" s="976"/>
      <c r="BF26" s="259"/>
      <c r="BK26" s="166">
        <v>0</v>
      </c>
    </row>
    <row r="27" spans="4:63" s="243" customFormat="1" ht="25.5" customHeight="1" thickBot="1">
      <c r="D27" s="923" t="s">
        <v>57</v>
      </c>
      <c r="E27" s="924"/>
      <c r="F27" s="925" t="s">
        <v>98</v>
      </c>
      <c r="G27" s="925"/>
      <c r="H27" s="925"/>
      <c r="I27" s="925"/>
      <c r="J27" s="925"/>
      <c r="K27" s="925"/>
      <c r="L27" s="925"/>
      <c r="M27" s="925"/>
      <c r="N27" s="925"/>
      <c r="O27" s="925"/>
      <c r="P27" s="926"/>
      <c r="Q27" s="927"/>
      <c r="R27" s="928"/>
      <c r="S27" s="928"/>
      <c r="T27" s="928"/>
      <c r="U27" s="928"/>
      <c r="V27" s="928"/>
      <c r="W27" s="928"/>
      <c r="X27" s="928"/>
      <c r="Y27" s="928"/>
      <c r="Z27" s="929"/>
      <c r="AA27" s="699">
        <f>IF($J$21="","消費税を選択してください",IF($J$21=10%,ROUND($Q$27*10%,0),IF($J$21=8%,ROUND($Q$27*8%,0),ROUND($Q$27*0%,0))))</f>
        <v>0</v>
      </c>
      <c r="AB27" s="700"/>
      <c r="AC27" s="700"/>
      <c r="AD27" s="700"/>
      <c r="AE27" s="700"/>
      <c r="AF27" s="700"/>
      <c r="AG27" s="700"/>
      <c r="AH27" s="700"/>
      <c r="AI27" s="700"/>
      <c r="AJ27" s="700"/>
      <c r="AK27" s="701"/>
      <c r="AL27" s="702"/>
      <c r="AM27" s="702"/>
      <c r="AN27" s="702"/>
      <c r="AO27" s="702"/>
      <c r="AP27" s="702"/>
      <c r="AQ27" s="702"/>
      <c r="AR27" s="702"/>
      <c r="AS27" s="702"/>
      <c r="AT27" s="703"/>
      <c r="AU27" s="265"/>
      <c r="AV27" s="265"/>
      <c r="AW27" s="1019"/>
      <c r="AX27" s="1020"/>
      <c r="AY27" s="1020"/>
      <c r="AZ27" s="1020"/>
      <c r="BA27" s="1020"/>
      <c r="BB27" s="1020"/>
      <c r="BC27" s="1020"/>
      <c r="BD27" s="1020"/>
      <c r="BE27" s="1021"/>
      <c r="BF27" s="259"/>
      <c r="BK27" s="245"/>
    </row>
    <row r="28" spans="4:63" s="243" customFormat="1" ht="33" customHeight="1" thickTop="1" thickBot="1">
      <c r="D28" s="946" t="s">
        <v>58</v>
      </c>
      <c r="E28" s="947"/>
      <c r="F28" s="948" t="s">
        <v>97</v>
      </c>
      <c r="G28" s="949"/>
      <c r="H28" s="949"/>
      <c r="I28" s="949"/>
      <c r="J28" s="949"/>
      <c r="K28" s="949"/>
      <c r="L28" s="949"/>
      <c r="M28" s="949"/>
      <c r="N28" s="949"/>
      <c r="O28" s="949"/>
      <c r="P28" s="950"/>
      <c r="Q28" s="725">
        <f>$Q$25-$Q$27</f>
        <v>0</v>
      </c>
      <c r="R28" s="726"/>
      <c r="S28" s="726"/>
      <c r="T28" s="726"/>
      <c r="U28" s="726"/>
      <c r="V28" s="726"/>
      <c r="W28" s="726"/>
      <c r="X28" s="726"/>
      <c r="Y28" s="726"/>
      <c r="Z28" s="727"/>
      <c r="AA28" s="725">
        <f>IF($J$21="","消費税を選択してください",IF($J$21=10%,ROUND($Q$28*10%,0),IF($J$21=8%,ROUND($Q$28*8%,0),ROUND($Q$28*0%,0))))</f>
        <v>0</v>
      </c>
      <c r="AB28" s="726"/>
      <c r="AC28" s="726"/>
      <c r="AD28" s="726"/>
      <c r="AE28" s="726"/>
      <c r="AF28" s="726"/>
      <c r="AG28" s="726"/>
      <c r="AH28" s="726"/>
      <c r="AI28" s="726"/>
      <c r="AJ28" s="726"/>
      <c r="AK28" s="728">
        <f>Q28+AA28</f>
        <v>0</v>
      </c>
      <c r="AL28" s="726"/>
      <c r="AM28" s="726"/>
      <c r="AN28" s="726"/>
      <c r="AO28" s="726"/>
      <c r="AP28" s="726"/>
      <c r="AQ28" s="726"/>
      <c r="AR28" s="726"/>
      <c r="AS28" s="726"/>
      <c r="AT28" s="729"/>
      <c r="AU28" s="265"/>
      <c r="AV28" s="265"/>
      <c r="AW28" s="834">
        <f>Q28</f>
        <v>0</v>
      </c>
      <c r="AX28" s="835"/>
      <c r="AY28" s="835"/>
      <c r="AZ28" s="835"/>
      <c r="BA28" s="835"/>
      <c r="BB28" s="835"/>
      <c r="BC28" s="835"/>
      <c r="BD28" s="835"/>
      <c r="BE28" s="836"/>
      <c r="BF28" s="259"/>
      <c r="BK28" s="216"/>
    </row>
    <row r="29" spans="4:63" s="243" customFormat="1" ht="25.5" customHeight="1" thickTop="1" thickBot="1">
      <c r="D29" s="941" t="s">
        <v>59</v>
      </c>
      <c r="E29" s="942"/>
      <c r="F29" s="943" t="s">
        <v>99</v>
      </c>
      <c r="G29" s="944"/>
      <c r="H29" s="944"/>
      <c r="I29" s="944"/>
      <c r="J29" s="944"/>
      <c r="K29" s="944"/>
      <c r="L29" s="944"/>
      <c r="M29" s="944"/>
      <c r="N29" s="944"/>
      <c r="O29" s="944"/>
      <c r="P29" s="945"/>
      <c r="Q29" s="709">
        <f>IF(Q25=Q27+Q28,$Q$24-$Q$25,"累計残高が一致しません")</f>
        <v>0</v>
      </c>
      <c r="R29" s="710"/>
      <c r="S29" s="710"/>
      <c r="T29" s="710"/>
      <c r="U29" s="710"/>
      <c r="V29" s="710"/>
      <c r="W29" s="710"/>
      <c r="X29" s="710"/>
      <c r="Y29" s="710"/>
      <c r="Z29" s="711"/>
      <c r="AA29" s="712"/>
      <c r="AB29" s="713"/>
      <c r="AC29" s="713"/>
      <c r="AD29" s="713"/>
      <c r="AE29" s="713"/>
      <c r="AF29" s="713"/>
      <c r="AG29" s="713"/>
      <c r="AH29" s="713"/>
      <c r="AI29" s="713"/>
      <c r="AJ29" s="713"/>
      <c r="AK29" s="714"/>
      <c r="AL29" s="713"/>
      <c r="AM29" s="713"/>
      <c r="AN29" s="713"/>
      <c r="AO29" s="713"/>
      <c r="AP29" s="713"/>
      <c r="AQ29" s="713"/>
      <c r="AR29" s="713"/>
      <c r="AS29" s="713"/>
      <c r="AT29" s="715"/>
      <c r="AU29" s="265"/>
      <c r="AV29" s="265"/>
      <c r="AW29" s="716" t="str">
        <f>INDEX(チェックコード表!C:C,MATCH(MOD($AW$28,1153),チェックコード表!B:B,0),)</f>
        <v>00</v>
      </c>
      <c r="AX29" s="717"/>
      <c r="AY29" s="717"/>
      <c r="AZ29" s="717"/>
      <c r="BA29" s="717"/>
      <c r="BB29" s="717"/>
      <c r="BC29" s="717"/>
      <c r="BD29" s="717"/>
      <c r="BE29" s="718"/>
      <c r="BF29" s="259"/>
    </row>
    <row r="30" spans="4:63" s="243" customFormat="1" ht="6.75" customHeight="1" thickBot="1">
      <c r="D30" s="860"/>
      <c r="E30" s="860"/>
      <c r="F30" s="860"/>
      <c r="G30" s="860"/>
      <c r="H30" s="860"/>
      <c r="I30" s="860"/>
      <c r="J30" s="860"/>
      <c r="K30" s="860"/>
      <c r="L30" s="860"/>
      <c r="M30" s="860"/>
      <c r="N30" s="860"/>
      <c r="O30" s="860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</row>
    <row r="31" spans="4:63" s="243" customFormat="1" ht="21" customHeight="1">
      <c r="D31" s="910" t="s">
        <v>60</v>
      </c>
      <c r="E31" s="911"/>
      <c r="F31" s="911"/>
      <c r="G31" s="911" t="s">
        <v>3</v>
      </c>
      <c r="H31" s="911"/>
      <c r="I31" s="912"/>
      <c r="J31" s="266" t="s">
        <v>61</v>
      </c>
      <c r="K31" s="266"/>
      <c r="L31" s="266"/>
      <c r="M31" s="266"/>
      <c r="N31" s="266"/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7" t="s">
        <v>62</v>
      </c>
      <c r="AC31" s="266"/>
      <c r="AD31" s="266"/>
      <c r="AE31" s="268"/>
      <c r="AF31" s="266" t="s">
        <v>63</v>
      </c>
      <c r="AG31" s="266"/>
      <c r="AH31" s="266"/>
      <c r="AI31" s="266"/>
      <c r="AJ31" s="267" t="s">
        <v>64</v>
      </c>
      <c r="AK31" s="266"/>
      <c r="AL31" s="266"/>
      <c r="AM31" s="266"/>
      <c r="AN31" s="266"/>
      <c r="AO31" s="266"/>
      <c r="AP31" s="266"/>
      <c r="AQ31" s="913" t="s">
        <v>65</v>
      </c>
      <c r="AR31" s="914"/>
      <c r="AS31" s="914"/>
      <c r="AT31" s="915"/>
      <c r="AU31" s="266"/>
      <c r="AV31" s="266" t="s">
        <v>66</v>
      </c>
      <c r="AW31" s="266"/>
      <c r="AX31" s="266"/>
      <c r="AY31" s="266"/>
      <c r="AZ31" s="266"/>
      <c r="BA31" s="266"/>
      <c r="BB31" s="269"/>
      <c r="BC31" s="270"/>
      <c r="BD31" s="270"/>
      <c r="BE31" s="271"/>
      <c r="BK31" s="165" t="s">
        <v>91</v>
      </c>
    </row>
    <row r="32" spans="4:63" s="243" customFormat="1" ht="16.5" customHeight="1">
      <c r="D32" s="916"/>
      <c r="E32" s="917"/>
      <c r="F32" s="918"/>
      <c r="G32" s="919"/>
      <c r="H32" s="917"/>
      <c r="I32" s="918"/>
      <c r="J32" s="211"/>
      <c r="K32" s="891"/>
      <c r="L32" s="891"/>
      <c r="M32" s="891"/>
      <c r="N32" s="891"/>
      <c r="O32" s="891"/>
      <c r="P32" s="891"/>
      <c r="Q32" s="891"/>
      <c r="R32" s="891"/>
      <c r="S32" s="891"/>
      <c r="T32" s="891"/>
      <c r="U32" s="891"/>
      <c r="V32" s="891"/>
      <c r="W32" s="891"/>
      <c r="X32" s="891"/>
      <c r="Y32" s="891"/>
      <c r="Z32" s="891"/>
      <c r="AA32" s="892"/>
      <c r="AB32" s="890"/>
      <c r="AC32" s="888"/>
      <c r="AD32" s="888"/>
      <c r="AE32" s="889"/>
      <c r="AF32" s="908"/>
      <c r="AG32" s="907"/>
      <c r="AH32" s="907"/>
      <c r="AI32" s="909"/>
      <c r="AJ32" s="894"/>
      <c r="AK32" s="895"/>
      <c r="AL32" s="895"/>
      <c r="AM32" s="895"/>
      <c r="AN32" s="895"/>
      <c r="AO32" s="895"/>
      <c r="AP32" s="895"/>
      <c r="AQ32" s="920">
        <v>0.1</v>
      </c>
      <c r="AR32" s="921"/>
      <c r="AS32" s="921"/>
      <c r="AT32" s="922"/>
      <c r="AU32" s="867"/>
      <c r="AV32" s="868"/>
      <c r="AW32" s="868"/>
      <c r="AX32" s="868"/>
      <c r="AY32" s="868"/>
      <c r="AZ32" s="868"/>
      <c r="BA32" s="868"/>
      <c r="BB32" s="868"/>
      <c r="BC32" s="868"/>
      <c r="BD32" s="868"/>
      <c r="BE32" s="869"/>
      <c r="BK32" s="166">
        <v>0.1</v>
      </c>
    </row>
    <row r="33" spans="4:63" s="243" customFormat="1" ht="16.5" customHeight="1">
      <c r="D33" s="887"/>
      <c r="E33" s="888"/>
      <c r="F33" s="889"/>
      <c r="G33" s="890"/>
      <c r="H33" s="888"/>
      <c r="I33" s="889"/>
      <c r="J33" s="211"/>
      <c r="K33" s="891"/>
      <c r="L33" s="891"/>
      <c r="M33" s="891"/>
      <c r="N33" s="891"/>
      <c r="O33" s="891"/>
      <c r="P33" s="891"/>
      <c r="Q33" s="891"/>
      <c r="R33" s="891"/>
      <c r="S33" s="891"/>
      <c r="T33" s="891"/>
      <c r="U33" s="891"/>
      <c r="V33" s="891"/>
      <c r="W33" s="891"/>
      <c r="X33" s="891"/>
      <c r="Y33" s="891"/>
      <c r="Z33" s="891"/>
      <c r="AA33" s="892"/>
      <c r="AB33" s="890"/>
      <c r="AC33" s="888"/>
      <c r="AD33" s="888"/>
      <c r="AE33" s="889"/>
      <c r="AF33" s="908"/>
      <c r="AG33" s="907"/>
      <c r="AH33" s="907"/>
      <c r="AI33" s="909"/>
      <c r="AJ33" s="894"/>
      <c r="AK33" s="895"/>
      <c r="AL33" s="895"/>
      <c r="AM33" s="895"/>
      <c r="AN33" s="895"/>
      <c r="AO33" s="895"/>
      <c r="AP33" s="895"/>
      <c r="AQ33" s="864"/>
      <c r="AR33" s="865"/>
      <c r="AS33" s="865"/>
      <c r="AT33" s="866"/>
      <c r="AU33" s="867"/>
      <c r="AV33" s="868"/>
      <c r="AW33" s="868"/>
      <c r="AX33" s="868"/>
      <c r="AY33" s="868"/>
      <c r="AZ33" s="868"/>
      <c r="BA33" s="868"/>
      <c r="BB33" s="868"/>
      <c r="BC33" s="868"/>
      <c r="BD33" s="868"/>
      <c r="BE33" s="869"/>
      <c r="BK33" s="166" t="s">
        <v>72</v>
      </c>
    </row>
    <row r="34" spans="4:63" s="243" customFormat="1" ht="16.5" customHeight="1">
      <c r="D34" s="887"/>
      <c r="E34" s="888"/>
      <c r="F34" s="889"/>
      <c r="G34" s="890"/>
      <c r="H34" s="888"/>
      <c r="I34" s="889"/>
      <c r="J34" s="211"/>
      <c r="K34" s="891"/>
      <c r="L34" s="891"/>
      <c r="M34" s="891"/>
      <c r="N34" s="891"/>
      <c r="O34" s="891"/>
      <c r="P34" s="891"/>
      <c r="Q34" s="891"/>
      <c r="R34" s="891"/>
      <c r="S34" s="891"/>
      <c r="T34" s="891"/>
      <c r="U34" s="891"/>
      <c r="V34" s="891"/>
      <c r="W34" s="891"/>
      <c r="X34" s="891"/>
      <c r="Y34" s="891"/>
      <c r="Z34" s="891"/>
      <c r="AA34" s="892"/>
      <c r="AB34" s="890"/>
      <c r="AC34" s="888"/>
      <c r="AD34" s="888"/>
      <c r="AE34" s="889"/>
      <c r="AF34" s="907"/>
      <c r="AG34" s="907"/>
      <c r="AH34" s="907"/>
      <c r="AI34" s="907"/>
      <c r="AJ34" s="894"/>
      <c r="AK34" s="895"/>
      <c r="AL34" s="895"/>
      <c r="AM34" s="895"/>
      <c r="AN34" s="895"/>
      <c r="AO34" s="895"/>
      <c r="AP34" s="895"/>
      <c r="AQ34" s="864"/>
      <c r="AR34" s="865"/>
      <c r="AS34" s="865"/>
      <c r="AT34" s="866"/>
      <c r="AU34" s="896"/>
      <c r="AV34" s="897"/>
      <c r="AW34" s="897"/>
      <c r="AX34" s="897"/>
      <c r="AY34" s="897"/>
      <c r="AZ34" s="897"/>
      <c r="BA34" s="897"/>
      <c r="BB34" s="897"/>
      <c r="BC34" s="897"/>
      <c r="BD34" s="897"/>
      <c r="BE34" s="898"/>
      <c r="BK34" s="166">
        <v>0.08</v>
      </c>
    </row>
    <row r="35" spans="4:63" s="243" customFormat="1" ht="16.5" customHeight="1">
      <c r="D35" s="899"/>
      <c r="E35" s="900"/>
      <c r="F35" s="901"/>
      <c r="G35" s="902"/>
      <c r="H35" s="900"/>
      <c r="I35" s="901"/>
      <c r="J35" s="235"/>
      <c r="K35" s="903"/>
      <c r="L35" s="903"/>
      <c r="M35" s="903"/>
      <c r="N35" s="903"/>
      <c r="O35" s="903"/>
      <c r="P35" s="903"/>
      <c r="Q35" s="903"/>
      <c r="R35" s="903"/>
      <c r="S35" s="903"/>
      <c r="T35" s="903"/>
      <c r="U35" s="903"/>
      <c r="V35" s="903"/>
      <c r="W35" s="903"/>
      <c r="X35" s="903"/>
      <c r="Y35" s="903"/>
      <c r="Z35" s="903"/>
      <c r="AA35" s="904"/>
      <c r="AB35" s="902"/>
      <c r="AC35" s="900"/>
      <c r="AD35" s="900"/>
      <c r="AE35" s="901"/>
      <c r="AF35" s="893"/>
      <c r="AG35" s="893"/>
      <c r="AH35" s="893"/>
      <c r="AI35" s="893"/>
      <c r="AJ35" s="905"/>
      <c r="AK35" s="906"/>
      <c r="AL35" s="906"/>
      <c r="AM35" s="906"/>
      <c r="AN35" s="906"/>
      <c r="AO35" s="906"/>
      <c r="AP35" s="906"/>
      <c r="AQ35" s="864"/>
      <c r="AR35" s="865"/>
      <c r="AS35" s="865"/>
      <c r="AT35" s="866"/>
      <c r="AU35" s="896"/>
      <c r="AV35" s="897"/>
      <c r="AW35" s="897"/>
      <c r="AX35" s="897"/>
      <c r="AY35" s="897"/>
      <c r="AZ35" s="897"/>
      <c r="BA35" s="897"/>
      <c r="BB35" s="897"/>
      <c r="BC35" s="897"/>
      <c r="BD35" s="897"/>
      <c r="BE35" s="898"/>
      <c r="BK35" s="166" t="s">
        <v>92</v>
      </c>
    </row>
    <row r="36" spans="4:63" s="243" customFormat="1" ht="16.5" customHeight="1">
      <c r="D36" s="887"/>
      <c r="E36" s="888"/>
      <c r="F36" s="889"/>
      <c r="G36" s="890"/>
      <c r="H36" s="888"/>
      <c r="I36" s="889"/>
      <c r="J36" s="211"/>
      <c r="K36" s="891"/>
      <c r="L36" s="891"/>
      <c r="M36" s="891"/>
      <c r="N36" s="891"/>
      <c r="O36" s="891"/>
      <c r="P36" s="891"/>
      <c r="Q36" s="891"/>
      <c r="R36" s="891"/>
      <c r="S36" s="891"/>
      <c r="T36" s="891"/>
      <c r="U36" s="891"/>
      <c r="V36" s="891"/>
      <c r="W36" s="891"/>
      <c r="X36" s="891"/>
      <c r="Y36" s="891"/>
      <c r="Z36" s="891"/>
      <c r="AA36" s="892"/>
      <c r="AB36" s="890"/>
      <c r="AC36" s="888"/>
      <c r="AD36" s="888"/>
      <c r="AE36" s="889"/>
      <c r="AF36" s="893"/>
      <c r="AG36" s="893"/>
      <c r="AH36" s="893"/>
      <c r="AI36" s="893"/>
      <c r="AJ36" s="894"/>
      <c r="AK36" s="895"/>
      <c r="AL36" s="895"/>
      <c r="AM36" s="895"/>
      <c r="AN36" s="895"/>
      <c r="AO36" s="895"/>
      <c r="AP36" s="895"/>
      <c r="AQ36" s="864"/>
      <c r="AR36" s="865"/>
      <c r="AS36" s="865"/>
      <c r="AT36" s="866"/>
      <c r="AU36" s="867"/>
      <c r="AV36" s="868"/>
      <c r="AW36" s="868"/>
      <c r="AX36" s="868"/>
      <c r="AY36" s="868"/>
      <c r="AZ36" s="868"/>
      <c r="BA36" s="868"/>
      <c r="BB36" s="868"/>
      <c r="BC36" s="868"/>
      <c r="BD36" s="868"/>
      <c r="BE36" s="869"/>
    </row>
    <row r="37" spans="4:63" s="243" customFormat="1" ht="16.5" customHeight="1" thickBot="1">
      <c r="D37" s="870"/>
      <c r="E37" s="871"/>
      <c r="F37" s="872"/>
      <c r="G37" s="873"/>
      <c r="H37" s="871"/>
      <c r="I37" s="872"/>
      <c r="J37" s="236"/>
      <c r="K37" s="874"/>
      <c r="L37" s="874"/>
      <c r="M37" s="874"/>
      <c r="N37" s="874"/>
      <c r="O37" s="874"/>
      <c r="P37" s="874"/>
      <c r="Q37" s="874"/>
      <c r="R37" s="874"/>
      <c r="S37" s="874"/>
      <c r="T37" s="874"/>
      <c r="U37" s="874"/>
      <c r="V37" s="874"/>
      <c r="W37" s="874"/>
      <c r="X37" s="874"/>
      <c r="Y37" s="874"/>
      <c r="Z37" s="874"/>
      <c r="AA37" s="875"/>
      <c r="AB37" s="873"/>
      <c r="AC37" s="871"/>
      <c r="AD37" s="871"/>
      <c r="AE37" s="872"/>
      <c r="AF37" s="876"/>
      <c r="AG37" s="877"/>
      <c r="AH37" s="877"/>
      <c r="AI37" s="878"/>
      <c r="AJ37" s="879"/>
      <c r="AK37" s="880"/>
      <c r="AL37" s="880"/>
      <c r="AM37" s="880"/>
      <c r="AN37" s="880"/>
      <c r="AO37" s="880"/>
      <c r="AP37" s="880"/>
      <c r="AQ37" s="881"/>
      <c r="AR37" s="882"/>
      <c r="AS37" s="882"/>
      <c r="AT37" s="883"/>
      <c r="AU37" s="884"/>
      <c r="AV37" s="885"/>
      <c r="AW37" s="885"/>
      <c r="AX37" s="885"/>
      <c r="AY37" s="885"/>
      <c r="AZ37" s="885"/>
      <c r="BA37" s="885"/>
      <c r="BB37" s="885"/>
      <c r="BC37" s="885"/>
      <c r="BD37" s="885"/>
      <c r="BE37" s="886"/>
    </row>
    <row r="38" spans="4:63" s="243" customFormat="1" ht="6.75" customHeight="1" thickBot="1">
      <c r="D38" s="252"/>
      <c r="E38" s="252"/>
      <c r="F38" s="216"/>
      <c r="G38" s="216"/>
      <c r="H38" s="216"/>
      <c r="I38" s="216"/>
      <c r="J38" s="216"/>
      <c r="K38" s="216"/>
      <c r="L38" s="216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33"/>
      <c r="Z38" s="233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</row>
    <row r="39" spans="4:63" s="243" customFormat="1" ht="20.25" customHeight="1">
      <c r="D39" s="847" t="s">
        <v>73</v>
      </c>
      <c r="E39" s="848"/>
      <c r="F39" s="848"/>
      <c r="G39" s="848"/>
      <c r="H39" s="848"/>
      <c r="I39" s="848"/>
      <c r="J39" s="848"/>
      <c r="K39" s="272"/>
      <c r="L39" s="849">
        <f>SUMIF($AQ$32:$AT37,"非課税",$AU$32:$BE$37)+SUMIF($AQ$32:$AT37,"不課税",$AU$32:$BE$37)</f>
        <v>0</v>
      </c>
      <c r="M39" s="849"/>
      <c r="N39" s="849"/>
      <c r="O39" s="849"/>
      <c r="P39" s="849"/>
      <c r="Q39" s="849"/>
      <c r="R39" s="849"/>
      <c r="S39" s="849"/>
      <c r="T39" s="849"/>
      <c r="U39" s="850"/>
      <c r="V39" s="851" t="s">
        <v>74</v>
      </c>
      <c r="W39" s="848"/>
      <c r="X39" s="848"/>
      <c r="Y39" s="848"/>
      <c r="Z39" s="848"/>
      <c r="AA39" s="848"/>
      <c r="AB39" s="848"/>
      <c r="AC39" s="272"/>
      <c r="AD39" s="849">
        <f>SUMIF($AQ$32:$AT37,8%,$AU$32:$BE$37)</f>
        <v>0</v>
      </c>
      <c r="AE39" s="849"/>
      <c r="AF39" s="849"/>
      <c r="AG39" s="849"/>
      <c r="AH39" s="849"/>
      <c r="AI39" s="849"/>
      <c r="AJ39" s="849"/>
      <c r="AK39" s="849"/>
      <c r="AL39" s="849"/>
      <c r="AM39" s="850"/>
      <c r="AN39" s="848" t="s">
        <v>75</v>
      </c>
      <c r="AO39" s="848"/>
      <c r="AP39" s="848"/>
      <c r="AQ39" s="848"/>
      <c r="AR39" s="848"/>
      <c r="AS39" s="848"/>
      <c r="AT39" s="848"/>
      <c r="AU39" s="272"/>
      <c r="AV39" s="849">
        <f>SUMIF($AQ$32:$AT37,10%,$AU$32:$BE$37)</f>
        <v>0</v>
      </c>
      <c r="AW39" s="849"/>
      <c r="AX39" s="849"/>
      <c r="AY39" s="849"/>
      <c r="AZ39" s="849"/>
      <c r="BA39" s="849"/>
      <c r="BB39" s="849"/>
      <c r="BC39" s="849"/>
      <c r="BD39" s="849"/>
      <c r="BE39" s="852"/>
    </row>
    <row r="40" spans="4:63" s="243" customFormat="1" ht="20.25" customHeight="1">
      <c r="D40" s="843" t="s">
        <v>76</v>
      </c>
      <c r="E40" s="571"/>
      <c r="F40" s="571"/>
      <c r="G40" s="571"/>
      <c r="H40" s="571"/>
      <c r="I40" s="571"/>
      <c r="J40" s="571"/>
      <c r="K40" s="273"/>
      <c r="L40" s="844">
        <v>0</v>
      </c>
      <c r="M40" s="844"/>
      <c r="N40" s="844"/>
      <c r="O40" s="844"/>
      <c r="P40" s="844"/>
      <c r="Q40" s="844"/>
      <c r="R40" s="844"/>
      <c r="S40" s="844"/>
      <c r="T40" s="844"/>
      <c r="U40" s="844"/>
      <c r="V40" s="573" t="s">
        <v>76</v>
      </c>
      <c r="W40" s="571"/>
      <c r="X40" s="571"/>
      <c r="Y40" s="571"/>
      <c r="Z40" s="571"/>
      <c r="AA40" s="571"/>
      <c r="AB40" s="571"/>
      <c r="AC40" s="273"/>
      <c r="AD40" s="844">
        <f>IF($AD$39=0,0,ROUND($AD$39*8%,0))</f>
        <v>0</v>
      </c>
      <c r="AE40" s="844"/>
      <c r="AF40" s="844"/>
      <c r="AG40" s="844"/>
      <c r="AH40" s="844"/>
      <c r="AI40" s="844"/>
      <c r="AJ40" s="844"/>
      <c r="AK40" s="844"/>
      <c r="AL40" s="844"/>
      <c r="AM40" s="845"/>
      <c r="AN40" s="571" t="s">
        <v>76</v>
      </c>
      <c r="AO40" s="571"/>
      <c r="AP40" s="571"/>
      <c r="AQ40" s="571"/>
      <c r="AR40" s="571"/>
      <c r="AS40" s="571"/>
      <c r="AT40" s="571"/>
      <c r="AU40" s="273"/>
      <c r="AV40" s="844">
        <f>IF($AV$39=0,0,ROUND($AV$39*10%,0))</f>
        <v>0</v>
      </c>
      <c r="AW40" s="844"/>
      <c r="AX40" s="844"/>
      <c r="AY40" s="844"/>
      <c r="AZ40" s="844"/>
      <c r="BA40" s="844"/>
      <c r="BB40" s="844"/>
      <c r="BC40" s="844"/>
      <c r="BD40" s="844"/>
      <c r="BE40" s="846"/>
    </row>
    <row r="41" spans="4:63" s="243" customFormat="1" ht="20.25" customHeight="1" thickBot="1">
      <c r="D41" s="837" t="s">
        <v>77</v>
      </c>
      <c r="E41" s="838"/>
      <c r="F41" s="838"/>
      <c r="G41" s="838"/>
      <c r="H41" s="838"/>
      <c r="I41" s="838"/>
      <c r="J41" s="838"/>
      <c r="K41" s="274"/>
      <c r="L41" s="839">
        <f>SUM($L$39:$U$40)</f>
        <v>0</v>
      </c>
      <c r="M41" s="839"/>
      <c r="N41" s="839"/>
      <c r="O41" s="839"/>
      <c r="P41" s="839"/>
      <c r="Q41" s="839"/>
      <c r="R41" s="839"/>
      <c r="S41" s="839"/>
      <c r="T41" s="839"/>
      <c r="U41" s="839"/>
      <c r="V41" s="840" t="s">
        <v>77</v>
      </c>
      <c r="W41" s="838"/>
      <c r="X41" s="838"/>
      <c r="Y41" s="838"/>
      <c r="Z41" s="838"/>
      <c r="AA41" s="838"/>
      <c r="AB41" s="838"/>
      <c r="AC41" s="274"/>
      <c r="AD41" s="839">
        <f>SUM($AD$39:$AM$40)</f>
        <v>0</v>
      </c>
      <c r="AE41" s="839"/>
      <c r="AF41" s="839"/>
      <c r="AG41" s="839"/>
      <c r="AH41" s="839"/>
      <c r="AI41" s="839"/>
      <c r="AJ41" s="839"/>
      <c r="AK41" s="839"/>
      <c r="AL41" s="839"/>
      <c r="AM41" s="841"/>
      <c r="AN41" s="838" t="s">
        <v>77</v>
      </c>
      <c r="AO41" s="838"/>
      <c r="AP41" s="838"/>
      <c r="AQ41" s="838"/>
      <c r="AR41" s="838"/>
      <c r="AS41" s="838"/>
      <c r="AT41" s="838"/>
      <c r="AU41" s="274"/>
      <c r="AV41" s="839">
        <f>SUM($AV$39:$BE$40)</f>
        <v>0</v>
      </c>
      <c r="AW41" s="839"/>
      <c r="AX41" s="839"/>
      <c r="AY41" s="839"/>
      <c r="AZ41" s="839"/>
      <c r="BA41" s="839"/>
      <c r="BB41" s="839"/>
      <c r="BC41" s="839"/>
      <c r="BD41" s="839"/>
      <c r="BE41" s="842"/>
    </row>
    <row r="42" spans="4:63" s="243" customFormat="1" ht="6.75" customHeight="1" thickBot="1">
      <c r="D42" s="860"/>
      <c r="E42" s="860"/>
      <c r="F42" s="860"/>
      <c r="G42" s="860"/>
      <c r="H42" s="860"/>
      <c r="I42" s="860"/>
      <c r="J42" s="860"/>
      <c r="K42" s="860"/>
      <c r="L42" s="860"/>
      <c r="M42" s="860"/>
      <c r="N42" s="860"/>
      <c r="O42" s="860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</row>
    <row r="43" spans="4:63" s="243" customFormat="1" ht="22.5" customHeight="1">
      <c r="D43" s="788" t="s">
        <v>78</v>
      </c>
      <c r="E43" s="789"/>
      <c r="F43" s="789"/>
      <c r="G43" s="789"/>
      <c r="H43" s="789"/>
      <c r="I43" s="789"/>
      <c r="J43" s="790"/>
      <c r="K43" s="807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08"/>
      <c r="Y43" s="808"/>
      <c r="Z43" s="809"/>
      <c r="AA43" s="216"/>
      <c r="AB43" s="275"/>
      <c r="AC43" s="276"/>
      <c r="AD43" s="276"/>
      <c r="AE43" s="276"/>
      <c r="AF43" s="277"/>
      <c r="AG43" s="277"/>
      <c r="AH43" s="277"/>
      <c r="AI43" s="277"/>
      <c r="AJ43" s="277"/>
      <c r="AK43" s="278" t="s">
        <v>79</v>
      </c>
      <c r="AL43" s="861" t="s">
        <v>80</v>
      </c>
      <c r="AM43" s="789"/>
      <c r="AN43" s="789"/>
      <c r="AO43" s="789"/>
      <c r="AP43" s="862"/>
      <c r="AQ43" s="279"/>
      <c r="AR43" s="276"/>
      <c r="AS43" s="276"/>
      <c r="AT43" s="276"/>
      <c r="AU43" s="276"/>
      <c r="AV43" s="861" t="s">
        <v>81</v>
      </c>
      <c r="AW43" s="789"/>
      <c r="AX43" s="789"/>
      <c r="AY43" s="789"/>
      <c r="AZ43" s="862"/>
      <c r="BA43" s="861" t="s">
        <v>94</v>
      </c>
      <c r="BB43" s="789"/>
      <c r="BC43" s="789"/>
      <c r="BD43" s="789"/>
      <c r="BE43" s="863"/>
    </row>
    <row r="44" spans="4:63" s="243" customFormat="1" ht="22.5" customHeight="1">
      <c r="D44" s="795" t="s">
        <v>82</v>
      </c>
      <c r="E44" s="796"/>
      <c r="F44" s="796"/>
      <c r="G44" s="796"/>
      <c r="H44" s="796"/>
      <c r="I44" s="796"/>
      <c r="J44" s="797"/>
      <c r="K44" s="810"/>
      <c r="L44" s="811"/>
      <c r="M44" s="811"/>
      <c r="N44" s="811"/>
      <c r="O44" s="811"/>
      <c r="P44" s="811"/>
      <c r="Q44" s="811"/>
      <c r="R44" s="811"/>
      <c r="S44" s="811"/>
      <c r="T44" s="811"/>
      <c r="U44" s="811"/>
      <c r="V44" s="811"/>
      <c r="W44" s="811"/>
      <c r="X44" s="811"/>
      <c r="Y44" s="811"/>
      <c r="Z44" s="812"/>
      <c r="AA44" s="216"/>
      <c r="AB44" s="853" t="s">
        <v>83</v>
      </c>
      <c r="AC44" s="854"/>
      <c r="AD44" s="854"/>
      <c r="AE44" s="855"/>
      <c r="AF44" s="280"/>
      <c r="AG44" s="281"/>
      <c r="AH44" s="281"/>
      <c r="AI44" s="281"/>
      <c r="AJ44" s="281"/>
      <c r="AK44" s="282"/>
      <c r="AL44" s="280"/>
      <c r="AM44" s="281"/>
      <c r="AN44" s="281"/>
      <c r="AO44" s="281"/>
      <c r="AP44" s="282"/>
      <c r="AQ44" s="280"/>
      <c r="AR44" s="281"/>
      <c r="AS44" s="281"/>
      <c r="AT44" s="281"/>
      <c r="AU44" s="282"/>
      <c r="AV44" s="280"/>
      <c r="AW44" s="281"/>
      <c r="AX44" s="281"/>
      <c r="AY44" s="281"/>
      <c r="AZ44" s="282"/>
      <c r="BA44" s="281"/>
      <c r="BB44" s="281"/>
      <c r="BC44" s="281"/>
      <c r="BD44" s="281"/>
      <c r="BE44" s="283"/>
    </row>
    <row r="45" spans="4:63" s="243" customFormat="1" ht="22.5" customHeight="1">
      <c r="D45" s="804" t="s">
        <v>84</v>
      </c>
      <c r="E45" s="805"/>
      <c r="F45" s="805"/>
      <c r="G45" s="805"/>
      <c r="H45" s="805"/>
      <c r="I45" s="805"/>
      <c r="J45" s="806"/>
      <c r="K45" s="813"/>
      <c r="L45" s="814"/>
      <c r="M45" s="814"/>
      <c r="N45" s="814"/>
      <c r="O45" s="814"/>
      <c r="P45" s="814"/>
      <c r="Q45" s="814"/>
      <c r="R45" s="814"/>
      <c r="S45" s="814"/>
      <c r="T45" s="814"/>
      <c r="U45" s="814"/>
      <c r="V45" s="814"/>
      <c r="W45" s="814"/>
      <c r="X45" s="814"/>
      <c r="Y45" s="814"/>
      <c r="Z45" s="815"/>
      <c r="AA45" s="216"/>
      <c r="AB45" s="856"/>
      <c r="AC45" s="857"/>
      <c r="AD45" s="857"/>
      <c r="AE45" s="858"/>
      <c r="AF45" s="284"/>
      <c r="AG45" s="285"/>
      <c r="AH45" s="285"/>
      <c r="AI45" s="285"/>
      <c r="AJ45" s="285"/>
      <c r="AK45" s="286"/>
      <c r="AL45" s="284"/>
      <c r="AM45" s="285"/>
      <c r="AN45" s="285"/>
      <c r="AO45" s="285"/>
      <c r="AP45" s="286"/>
      <c r="AQ45" s="284"/>
      <c r="AR45" s="285"/>
      <c r="AS45" s="285"/>
      <c r="AT45" s="285"/>
      <c r="AU45" s="286"/>
      <c r="AV45" s="284"/>
      <c r="AW45" s="285"/>
      <c r="AX45" s="285"/>
      <c r="AY45" s="285"/>
      <c r="AZ45" s="286"/>
      <c r="BA45" s="285"/>
      <c r="BB45" s="285"/>
      <c r="BC45" s="285"/>
      <c r="BD45" s="285"/>
      <c r="BE45" s="287"/>
    </row>
    <row r="46" spans="4:63" s="243" customFormat="1" ht="22.5" customHeight="1">
      <c r="D46" s="288"/>
      <c r="E46" s="289"/>
      <c r="F46" s="816"/>
      <c r="G46" s="817"/>
      <c r="H46" s="817"/>
      <c r="I46" s="817"/>
      <c r="J46" s="817"/>
      <c r="K46" s="817"/>
      <c r="L46" s="817"/>
      <c r="M46" s="817"/>
      <c r="N46" s="817"/>
      <c r="O46" s="817"/>
      <c r="P46" s="817"/>
      <c r="Q46" s="817"/>
      <c r="R46" s="817"/>
      <c r="S46" s="817"/>
      <c r="T46" s="817"/>
      <c r="U46" s="817"/>
      <c r="V46" s="817"/>
      <c r="W46" s="817"/>
      <c r="X46" s="817"/>
      <c r="Y46" s="817"/>
      <c r="Z46" s="818"/>
      <c r="AA46" s="216"/>
      <c r="AB46" s="853" t="s">
        <v>85</v>
      </c>
      <c r="AC46" s="854"/>
      <c r="AD46" s="854"/>
      <c r="AE46" s="855"/>
      <c r="AF46" s="280"/>
      <c r="AG46" s="281"/>
      <c r="AH46" s="281"/>
      <c r="AI46" s="281"/>
      <c r="AJ46" s="281"/>
      <c r="AK46" s="282"/>
      <c r="AL46" s="280"/>
      <c r="AM46" s="281"/>
      <c r="AN46" s="281"/>
      <c r="AO46" s="281"/>
      <c r="AP46" s="282"/>
      <c r="AQ46" s="280"/>
      <c r="AR46" s="281"/>
      <c r="AS46" s="281"/>
      <c r="AT46" s="281"/>
      <c r="AU46" s="282"/>
      <c r="AV46" s="280"/>
      <c r="AW46" s="281"/>
      <c r="AX46" s="281"/>
      <c r="AY46" s="281"/>
      <c r="AZ46" s="282"/>
      <c r="BA46" s="281"/>
      <c r="BB46" s="281"/>
      <c r="BC46" s="281"/>
      <c r="BD46" s="281"/>
      <c r="BE46" s="283"/>
    </row>
    <row r="47" spans="4:63" s="243" customFormat="1" ht="22.5" customHeight="1">
      <c r="D47" s="290" t="s">
        <v>86</v>
      </c>
      <c r="E47" s="291"/>
      <c r="F47" s="819"/>
      <c r="G47" s="820"/>
      <c r="H47" s="820"/>
      <c r="I47" s="820"/>
      <c r="J47" s="820"/>
      <c r="K47" s="820"/>
      <c r="L47" s="820"/>
      <c r="M47" s="820"/>
      <c r="N47" s="820"/>
      <c r="O47" s="820"/>
      <c r="P47" s="820"/>
      <c r="Q47" s="820"/>
      <c r="R47" s="820"/>
      <c r="S47" s="820"/>
      <c r="T47" s="820"/>
      <c r="U47" s="820"/>
      <c r="V47" s="820"/>
      <c r="W47" s="820"/>
      <c r="X47" s="820"/>
      <c r="Y47" s="820"/>
      <c r="Z47" s="821"/>
      <c r="AA47" s="216"/>
      <c r="AB47" s="856"/>
      <c r="AC47" s="857"/>
      <c r="AD47" s="857"/>
      <c r="AE47" s="858"/>
      <c r="AF47" s="284"/>
      <c r="AG47" s="285"/>
      <c r="AH47" s="285"/>
      <c r="AI47" s="285"/>
      <c r="AJ47" s="285"/>
      <c r="AK47" s="286"/>
      <c r="AL47" s="284"/>
      <c r="AM47" s="285"/>
      <c r="AN47" s="285"/>
      <c r="AO47" s="285"/>
      <c r="AP47" s="286"/>
      <c r="AQ47" s="284"/>
      <c r="AR47" s="285"/>
      <c r="AS47" s="285"/>
      <c r="AT47" s="285"/>
      <c r="AU47" s="286"/>
      <c r="AV47" s="284"/>
      <c r="AW47" s="285"/>
      <c r="AX47" s="285"/>
      <c r="AY47" s="285"/>
      <c r="AZ47" s="286"/>
      <c r="BA47" s="285"/>
      <c r="BB47" s="285"/>
      <c r="BC47" s="285"/>
      <c r="BD47" s="285"/>
      <c r="BE47" s="287"/>
    </row>
    <row r="48" spans="4:63" s="243" customFormat="1" ht="22.5" customHeight="1">
      <c r="D48" s="292" t="s">
        <v>87</v>
      </c>
      <c r="E48" s="293"/>
      <c r="F48" s="819"/>
      <c r="G48" s="820"/>
      <c r="H48" s="820"/>
      <c r="I48" s="820"/>
      <c r="J48" s="820"/>
      <c r="K48" s="820"/>
      <c r="L48" s="820"/>
      <c r="M48" s="820"/>
      <c r="N48" s="820"/>
      <c r="O48" s="820"/>
      <c r="P48" s="820"/>
      <c r="Q48" s="820"/>
      <c r="R48" s="820"/>
      <c r="S48" s="820"/>
      <c r="T48" s="820"/>
      <c r="U48" s="820"/>
      <c r="V48" s="820"/>
      <c r="W48" s="820"/>
      <c r="X48" s="820"/>
      <c r="Y48" s="820"/>
      <c r="Z48" s="821"/>
      <c r="AA48" s="216"/>
      <c r="AB48" s="294" t="s">
        <v>88</v>
      </c>
      <c r="AC48" s="295"/>
      <c r="AD48" s="295"/>
      <c r="AE48" s="295"/>
      <c r="AF48" s="296"/>
      <c r="AG48" s="233"/>
      <c r="AH48" s="233"/>
      <c r="AI48" s="233"/>
      <c r="AJ48" s="233"/>
      <c r="AK48" s="297"/>
      <c r="AL48" s="296"/>
      <c r="AM48" s="233"/>
      <c r="AN48" s="233"/>
      <c r="AO48" s="233"/>
      <c r="AP48" s="297"/>
      <c r="AQ48" s="296"/>
      <c r="AR48" s="233"/>
      <c r="AS48" s="233"/>
      <c r="AT48" s="233"/>
      <c r="AU48" s="297"/>
      <c r="AV48" s="296"/>
      <c r="AW48" s="233"/>
      <c r="AX48" s="233"/>
      <c r="AY48" s="233"/>
      <c r="AZ48" s="297"/>
      <c r="BA48" s="233"/>
      <c r="BB48" s="233"/>
      <c r="BC48" s="233"/>
      <c r="BD48" s="233"/>
      <c r="BE48" s="298"/>
    </row>
    <row r="49" spans="1:59" s="243" customFormat="1" ht="22.5" customHeight="1" thickBot="1">
      <c r="D49" s="299"/>
      <c r="E49" s="300"/>
      <c r="F49" s="822"/>
      <c r="G49" s="823"/>
      <c r="H49" s="823"/>
      <c r="I49" s="823"/>
      <c r="J49" s="823"/>
      <c r="K49" s="823"/>
      <c r="L49" s="823"/>
      <c r="M49" s="823"/>
      <c r="N49" s="823"/>
      <c r="O49" s="823"/>
      <c r="P49" s="823"/>
      <c r="Q49" s="823"/>
      <c r="R49" s="823"/>
      <c r="S49" s="823"/>
      <c r="T49" s="823"/>
      <c r="U49" s="823"/>
      <c r="V49" s="823"/>
      <c r="W49" s="823"/>
      <c r="X49" s="823"/>
      <c r="Y49" s="823"/>
      <c r="Z49" s="824"/>
      <c r="AA49" s="216"/>
      <c r="AB49" s="301" t="s">
        <v>89</v>
      </c>
      <c r="AC49" s="302"/>
      <c r="AD49" s="302"/>
      <c r="AE49" s="302"/>
      <c r="AF49" s="303"/>
      <c r="AG49" s="234"/>
      <c r="AH49" s="234"/>
      <c r="AI49" s="234"/>
      <c r="AJ49" s="234"/>
      <c r="AK49" s="304"/>
      <c r="AL49" s="303"/>
      <c r="AM49" s="234"/>
      <c r="AN49" s="234"/>
      <c r="AO49" s="234"/>
      <c r="AP49" s="304"/>
      <c r="AQ49" s="303"/>
      <c r="AR49" s="234"/>
      <c r="AS49" s="234"/>
      <c r="AT49" s="234"/>
      <c r="AU49" s="304"/>
      <c r="AV49" s="303"/>
      <c r="AW49" s="234"/>
      <c r="AX49" s="234"/>
      <c r="AY49" s="234"/>
      <c r="AZ49" s="304"/>
      <c r="BA49" s="234"/>
      <c r="BB49" s="234"/>
      <c r="BC49" s="234"/>
      <c r="BD49" s="234"/>
      <c r="BE49" s="305"/>
    </row>
    <row r="50" spans="1:59" s="243" customFormat="1" ht="11.25" customHeight="1"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</row>
    <row r="51" spans="1:59" s="243" customFormat="1" ht="15" customHeight="1">
      <c r="Y51" s="216"/>
      <c r="AM51" s="216"/>
      <c r="AN51" s="216"/>
      <c r="AO51" s="216"/>
      <c r="AP51" s="216"/>
      <c r="AQ51" s="216"/>
      <c r="AR51" s="859"/>
      <c r="AS51" s="859"/>
      <c r="AT51" s="859"/>
      <c r="AU51" s="859"/>
      <c r="AV51" s="859"/>
      <c r="AW51" s="859"/>
      <c r="AX51" s="859"/>
      <c r="AY51" s="859"/>
      <c r="AZ51" s="859"/>
      <c r="BA51" s="859"/>
      <c r="BB51" s="859"/>
      <c r="BC51" s="859"/>
      <c r="BD51" s="859"/>
      <c r="BE51" s="859"/>
      <c r="BF51" s="216"/>
      <c r="BG51" s="216"/>
    </row>
    <row r="52" spans="1:59" s="243" customFormat="1">
      <c r="Y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</row>
    <row r="53" spans="1:59" s="243" customFormat="1">
      <c r="Y53" s="216"/>
    </row>
    <row r="54" spans="1:59" s="243" customFormat="1">
      <c r="Y54" s="216"/>
    </row>
    <row r="55" spans="1:59" s="243" customFormat="1"/>
    <row r="56" spans="1:59" s="243" customFormat="1"/>
    <row r="57" spans="1:59" s="243" customFormat="1"/>
    <row r="58" spans="1:59" s="243" customFormat="1"/>
    <row r="59" spans="1:59" s="243" customFormat="1"/>
    <row r="60" spans="1:59" s="243" customFormat="1"/>
    <row r="61" spans="1:59" s="243" customFormat="1"/>
    <row r="62" spans="1:59" s="243" customFormat="1"/>
    <row r="63" spans="1:59">
      <c r="A63" s="243"/>
      <c r="B63" s="243"/>
    </row>
    <row r="64" spans="1:59">
      <c r="A64" s="243"/>
      <c r="B64" s="243"/>
    </row>
  </sheetData>
  <sheetProtection algorithmName="SHA-512" hashValue="6mTjyyqeUjSgWaYL2x3Q6JHzuQE3A+enGURIUQ94RDg2+MUPA5Z9HPM++zkNGvWOHpzvSs1fthNf5wGAkk2plg==" saltValue="x+FZ4Yr8Wyfsz+Kw5y+fCA==" spinCount="100000" sheet="1" objects="1" scenarios="1"/>
  <mergeCells count="220">
    <mergeCell ref="AW29:BE29"/>
    <mergeCell ref="AW28:BE28"/>
    <mergeCell ref="AW27:BE27"/>
    <mergeCell ref="AW25:BE25"/>
    <mergeCell ref="AW24:BE24"/>
    <mergeCell ref="AP3:BC3"/>
    <mergeCell ref="D5:W5"/>
    <mergeCell ref="X5:Z5"/>
    <mergeCell ref="D6:W6"/>
    <mergeCell ref="AC6:AG6"/>
    <mergeCell ref="AI6:BC6"/>
    <mergeCell ref="H15:U16"/>
    <mergeCell ref="AK16:AL16"/>
    <mergeCell ref="AM16:AN16"/>
    <mergeCell ref="AO16:AP16"/>
    <mergeCell ref="AQ16:AR16"/>
    <mergeCell ref="BA10:BC10"/>
    <mergeCell ref="AC11:AG11"/>
    <mergeCell ref="AI11:AO11"/>
    <mergeCell ref="AP11:AT11"/>
    <mergeCell ref="AV11:BC11"/>
    <mergeCell ref="M12:X13"/>
    <mergeCell ref="AC12:AG12"/>
    <mergeCell ref="AH12:AK12"/>
    <mergeCell ref="AN2:AQ2"/>
    <mergeCell ref="AR2:AS2"/>
    <mergeCell ref="AT2:AV2"/>
    <mergeCell ref="AW2:AX2"/>
    <mergeCell ref="AY2:BA2"/>
    <mergeCell ref="BB2:BC2"/>
    <mergeCell ref="D7:I9"/>
    <mergeCell ref="J7:Z9"/>
    <mergeCell ref="AI7:BC7"/>
    <mergeCell ref="AC8:AG8"/>
    <mergeCell ref="AI8:BA8"/>
    <mergeCell ref="BB8:BC8"/>
    <mergeCell ref="AC9:AG9"/>
    <mergeCell ref="AI9:AP9"/>
    <mergeCell ref="AR9:AT9"/>
    <mergeCell ref="AU9:BB9"/>
    <mergeCell ref="AC5:AD5"/>
    <mergeCell ref="AE5:AK5"/>
    <mergeCell ref="AL12:AO12"/>
    <mergeCell ref="AV12:BC12"/>
    <mergeCell ref="D10:J10"/>
    <mergeCell ref="K10:Z10"/>
    <mergeCell ref="AC10:AG10"/>
    <mergeCell ref="AI10:AO10"/>
    <mergeCell ref="AP10:AR10"/>
    <mergeCell ref="AT10:AZ10"/>
    <mergeCell ref="AO17:AP17"/>
    <mergeCell ref="BA16:BB16"/>
    <mergeCell ref="BC16:BD16"/>
    <mergeCell ref="Y13:Z13"/>
    <mergeCell ref="AC13:AG13"/>
    <mergeCell ref="AI13:BC13"/>
    <mergeCell ref="AC14:AG14"/>
    <mergeCell ref="AI14:BC14"/>
    <mergeCell ref="AY17:AZ17"/>
    <mergeCell ref="BA17:BB17"/>
    <mergeCell ref="BC17:BD17"/>
    <mergeCell ref="AS16:AT16"/>
    <mergeCell ref="AU16:AV16"/>
    <mergeCell ref="AW16:AX16"/>
    <mergeCell ref="AQ17:AR17"/>
    <mergeCell ref="AS17:AT17"/>
    <mergeCell ref="AY16:AZ16"/>
    <mergeCell ref="AW26:BE26"/>
    <mergeCell ref="AY18:AZ18"/>
    <mergeCell ref="BA18:BB18"/>
    <mergeCell ref="BC18:BD18"/>
    <mergeCell ref="D21:I21"/>
    <mergeCell ref="J21:M21"/>
    <mergeCell ref="Y21:AB21"/>
    <mergeCell ref="AC21:AD21"/>
    <mergeCell ref="AE21:AF21"/>
    <mergeCell ref="AG21:AH21"/>
    <mergeCell ref="AI21:AJ21"/>
    <mergeCell ref="D17:W19"/>
    <mergeCell ref="AC17:AD17"/>
    <mergeCell ref="AE17:AF17"/>
    <mergeCell ref="AG17:AH17"/>
    <mergeCell ref="AI17:AJ17"/>
    <mergeCell ref="AK18:AL18"/>
    <mergeCell ref="AM18:AN18"/>
    <mergeCell ref="AO18:AP18"/>
    <mergeCell ref="AQ18:AR18"/>
    <mergeCell ref="AS18:AT18"/>
    <mergeCell ref="AU18:AV18"/>
    <mergeCell ref="AW18:AX18"/>
    <mergeCell ref="AM17:AN17"/>
    <mergeCell ref="D24:E24"/>
    <mergeCell ref="F24:P24"/>
    <mergeCell ref="Q24:Z24"/>
    <mergeCell ref="AA24:AJ24"/>
    <mergeCell ref="AK24:AT24"/>
    <mergeCell ref="AU17:AV17"/>
    <mergeCell ref="AW17:AX17"/>
    <mergeCell ref="AK17:AL17"/>
    <mergeCell ref="AY21:AZ21"/>
    <mergeCell ref="BA21:BB21"/>
    <mergeCell ref="D23:E23"/>
    <mergeCell ref="F23:P23"/>
    <mergeCell ref="Q23:Z23"/>
    <mergeCell ref="AB23:AI23"/>
    <mergeCell ref="AK23:AT23"/>
    <mergeCell ref="AX23:BD23"/>
    <mergeCell ref="AK21:AL21"/>
    <mergeCell ref="AM21:AN21"/>
    <mergeCell ref="AO21:AR21"/>
    <mergeCell ref="AS21:AT21"/>
    <mergeCell ref="AU21:AV21"/>
    <mergeCell ref="AW21:AX21"/>
    <mergeCell ref="D29:E29"/>
    <mergeCell ref="F29:P29"/>
    <mergeCell ref="Q29:Z29"/>
    <mergeCell ref="AA29:AJ29"/>
    <mergeCell ref="AK29:AT29"/>
    <mergeCell ref="D30:O30"/>
    <mergeCell ref="D28:E28"/>
    <mergeCell ref="F28:P28"/>
    <mergeCell ref="Q28:Z28"/>
    <mergeCell ref="AA28:AJ28"/>
    <mergeCell ref="AK28:AT28"/>
    <mergeCell ref="D27:E27"/>
    <mergeCell ref="F27:P27"/>
    <mergeCell ref="Q27:Z27"/>
    <mergeCell ref="AA27:AJ27"/>
    <mergeCell ref="AK27:AT27"/>
    <mergeCell ref="D25:E26"/>
    <mergeCell ref="F25:P26"/>
    <mergeCell ref="Q25:Z25"/>
    <mergeCell ref="AA25:AJ25"/>
    <mergeCell ref="AK25:AT25"/>
    <mergeCell ref="Q26:Z26"/>
    <mergeCell ref="AA26:AJ26"/>
    <mergeCell ref="AK26:AT26"/>
    <mergeCell ref="D31:F31"/>
    <mergeCell ref="G31:I31"/>
    <mergeCell ref="AQ31:AT31"/>
    <mergeCell ref="D32:F32"/>
    <mergeCell ref="G32:I32"/>
    <mergeCell ref="K32:AA32"/>
    <mergeCell ref="AB32:AE32"/>
    <mergeCell ref="AF32:AI32"/>
    <mergeCell ref="AJ32:AP32"/>
    <mergeCell ref="AQ32:AT32"/>
    <mergeCell ref="AU32:BE32"/>
    <mergeCell ref="D33:F33"/>
    <mergeCell ref="G33:I33"/>
    <mergeCell ref="K33:AA33"/>
    <mergeCell ref="AB33:AE33"/>
    <mergeCell ref="AF33:AI33"/>
    <mergeCell ref="AJ33:AP33"/>
    <mergeCell ref="AQ33:AT33"/>
    <mergeCell ref="AU33:BE33"/>
    <mergeCell ref="AQ34:AT34"/>
    <mergeCell ref="AU34:BE34"/>
    <mergeCell ref="D35:F35"/>
    <mergeCell ref="G35:I35"/>
    <mergeCell ref="K35:AA35"/>
    <mergeCell ref="AB35:AE35"/>
    <mergeCell ref="AF35:AI35"/>
    <mergeCell ref="AJ35:AP35"/>
    <mergeCell ref="AQ35:AT35"/>
    <mergeCell ref="AU35:BE35"/>
    <mergeCell ref="D34:F34"/>
    <mergeCell ref="G34:I34"/>
    <mergeCell ref="K34:AA34"/>
    <mergeCell ref="AB34:AE34"/>
    <mergeCell ref="AF34:AI34"/>
    <mergeCell ref="AJ34:AP34"/>
    <mergeCell ref="D39:J39"/>
    <mergeCell ref="L39:U39"/>
    <mergeCell ref="V39:AB39"/>
    <mergeCell ref="AD39:AM39"/>
    <mergeCell ref="AN39:AT39"/>
    <mergeCell ref="AV39:BE39"/>
    <mergeCell ref="AQ36:AT36"/>
    <mergeCell ref="AU36:BE36"/>
    <mergeCell ref="D37:F37"/>
    <mergeCell ref="G37:I37"/>
    <mergeCell ref="K37:AA37"/>
    <mergeCell ref="AB37:AE37"/>
    <mergeCell ref="AF37:AI37"/>
    <mergeCell ref="AJ37:AP37"/>
    <mergeCell ref="AQ37:AT37"/>
    <mergeCell ref="AU37:BE37"/>
    <mergeCell ref="D36:F36"/>
    <mergeCell ref="G36:I36"/>
    <mergeCell ref="K36:AA36"/>
    <mergeCell ref="AB36:AE36"/>
    <mergeCell ref="AF36:AI36"/>
    <mergeCell ref="AJ36:AP36"/>
    <mergeCell ref="D41:J41"/>
    <mergeCell ref="L41:U41"/>
    <mergeCell ref="V41:AB41"/>
    <mergeCell ref="AD41:AM41"/>
    <mergeCell ref="AN41:AT41"/>
    <mergeCell ref="AV41:BE41"/>
    <mergeCell ref="D40:J40"/>
    <mergeCell ref="L40:U40"/>
    <mergeCell ref="V40:AB40"/>
    <mergeCell ref="AD40:AM40"/>
    <mergeCell ref="AN40:AT40"/>
    <mergeCell ref="AV40:BE40"/>
    <mergeCell ref="AB46:AE47"/>
    <mergeCell ref="AR51:BE51"/>
    <mergeCell ref="D42:O42"/>
    <mergeCell ref="D43:J43"/>
    <mergeCell ref="AL43:AP43"/>
    <mergeCell ref="AV43:AZ43"/>
    <mergeCell ref="BA43:BE43"/>
    <mergeCell ref="D44:J44"/>
    <mergeCell ref="AB44:AE45"/>
    <mergeCell ref="D45:J45"/>
    <mergeCell ref="F46:Z49"/>
    <mergeCell ref="K45:Z45"/>
    <mergeCell ref="K44:Z44"/>
    <mergeCell ref="K43:Z43"/>
  </mergeCells>
  <phoneticPr fontId="3"/>
  <conditionalFormatting sqref="AN2 AT2 AY2 J7 K10 AE5 AI6:BC7 AI8 AI9 AI10 AT10 AI11 AV11 AH12 AV12 AI13 AI14 AC17:BD17 AK18:BD18 J21 Q24 Q25 Q27 D32:BE37 Y21 AE21 AI21 AO21 AU21 AY21">
    <cfRule type="containsBlanks" dxfId="0" priority="2">
      <formula>LEN(TRIM(D2))=0</formula>
    </cfRule>
  </conditionalFormatting>
  <dataValidations count="2">
    <dataValidation type="list" allowBlank="1" showInputMessage="1" showErrorMessage="1" sqref="AQ32:AT37">
      <formula1>$BK$32:$BK$35</formula1>
    </dataValidation>
    <dataValidation type="list" allowBlank="1" showInputMessage="1" showErrorMessage="1" sqref="J21:M21">
      <formula1>$BK$24:$BK$26</formula1>
    </dataValidation>
  </dataValidations>
  <printOptions horizontalCentered="1"/>
  <pageMargins left="0.39370078740157483" right="0.19685039370078741" top="0.31496062992125984" bottom="0.31496062992125984" header="0.35433070866141736" footer="0"/>
  <pageSetup paperSize="9" scale="94" fitToHeight="5" orientation="portrait" blackAndWhite="1" r:id="rId1"/>
  <headerFooter alignWithMargins="0">
    <oddFooter>&amp;R改訂2023.07.16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C1158"/>
  <sheetViews>
    <sheetView workbookViewId="0"/>
  </sheetViews>
  <sheetFormatPr defaultRowHeight="13.5"/>
  <cols>
    <col min="2" max="2" width="9" style="6" customWidth="1"/>
    <col min="3" max="3" width="9" style="7" customWidth="1"/>
  </cols>
  <sheetData>
    <row r="2" spans="2:3">
      <c r="B2" s="1" t="s">
        <v>1261</v>
      </c>
      <c r="C2" s="1"/>
    </row>
    <row r="3" spans="2:3">
      <c r="B3" s="2">
        <v>0</v>
      </c>
      <c r="C3" s="3" t="s">
        <v>105</v>
      </c>
    </row>
    <row r="4" spans="2:3">
      <c r="B4" s="2">
        <v>1</v>
      </c>
      <c r="C4" s="3" t="s">
        <v>106</v>
      </c>
    </row>
    <row r="5" spans="2:3">
      <c r="B5" s="2">
        <v>2</v>
      </c>
      <c r="C5" s="3" t="s">
        <v>107</v>
      </c>
    </row>
    <row r="6" spans="2:3">
      <c r="B6" s="2">
        <v>3</v>
      </c>
      <c r="C6" s="3" t="s">
        <v>108</v>
      </c>
    </row>
    <row r="7" spans="2:3">
      <c r="B7" s="2">
        <v>4</v>
      </c>
      <c r="C7" s="3" t="s">
        <v>109</v>
      </c>
    </row>
    <row r="8" spans="2:3">
      <c r="B8" s="2">
        <v>5</v>
      </c>
      <c r="C8" s="3" t="s">
        <v>110</v>
      </c>
    </row>
    <row r="9" spans="2:3">
      <c r="B9" s="2">
        <v>6</v>
      </c>
      <c r="C9" s="3" t="s">
        <v>111</v>
      </c>
    </row>
    <row r="10" spans="2:3">
      <c r="B10" s="2">
        <v>7</v>
      </c>
      <c r="C10" s="3" t="s">
        <v>112</v>
      </c>
    </row>
    <row r="11" spans="2:3">
      <c r="B11" s="2">
        <v>8</v>
      </c>
      <c r="C11" s="3" t="s">
        <v>113</v>
      </c>
    </row>
    <row r="12" spans="2:3">
      <c r="B12" s="2">
        <v>9</v>
      </c>
      <c r="C12" s="3" t="s">
        <v>114</v>
      </c>
    </row>
    <row r="13" spans="2:3">
      <c r="B13" s="2">
        <v>10</v>
      </c>
      <c r="C13" s="3" t="s">
        <v>115</v>
      </c>
    </row>
    <row r="14" spans="2:3">
      <c r="B14" s="2">
        <v>11</v>
      </c>
      <c r="C14" s="3" t="s">
        <v>116</v>
      </c>
    </row>
    <row r="15" spans="2:3">
      <c r="B15" s="2">
        <v>12</v>
      </c>
      <c r="C15" s="3" t="s">
        <v>117</v>
      </c>
    </row>
    <row r="16" spans="2:3">
      <c r="B16" s="2">
        <v>13</v>
      </c>
      <c r="C16" s="3" t="s">
        <v>118</v>
      </c>
    </row>
    <row r="17" spans="2:3">
      <c r="B17" s="2">
        <v>14</v>
      </c>
      <c r="C17" s="3" t="s">
        <v>119</v>
      </c>
    </row>
    <row r="18" spans="2:3">
      <c r="B18" s="2">
        <v>15</v>
      </c>
      <c r="C18" s="3" t="s">
        <v>120</v>
      </c>
    </row>
    <row r="19" spans="2:3">
      <c r="B19" s="2">
        <v>16</v>
      </c>
      <c r="C19" s="3" t="s">
        <v>121</v>
      </c>
    </row>
    <row r="20" spans="2:3">
      <c r="B20" s="2">
        <v>17</v>
      </c>
      <c r="C20" s="3" t="s">
        <v>122</v>
      </c>
    </row>
    <row r="21" spans="2:3">
      <c r="B21" s="2">
        <v>18</v>
      </c>
      <c r="C21" s="3" t="s">
        <v>123</v>
      </c>
    </row>
    <row r="22" spans="2:3">
      <c r="B22" s="2">
        <v>19</v>
      </c>
      <c r="C22" s="3" t="s">
        <v>124</v>
      </c>
    </row>
    <row r="23" spans="2:3">
      <c r="B23" s="2">
        <v>20</v>
      </c>
      <c r="C23" s="3" t="s">
        <v>125</v>
      </c>
    </row>
    <row r="24" spans="2:3">
      <c r="B24" s="2">
        <v>21</v>
      </c>
      <c r="C24" s="3" t="s">
        <v>126</v>
      </c>
    </row>
    <row r="25" spans="2:3">
      <c r="B25" s="2">
        <v>22</v>
      </c>
      <c r="C25" s="3" t="s">
        <v>127</v>
      </c>
    </row>
    <row r="26" spans="2:3">
      <c r="B26" s="2">
        <v>23</v>
      </c>
      <c r="C26" s="3" t="s">
        <v>128</v>
      </c>
    </row>
    <row r="27" spans="2:3">
      <c r="B27" s="2">
        <v>24</v>
      </c>
      <c r="C27" s="3" t="s">
        <v>129</v>
      </c>
    </row>
    <row r="28" spans="2:3">
      <c r="B28" s="2">
        <v>25</v>
      </c>
      <c r="C28" s="3" t="s">
        <v>130</v>
      </c>
    </row>
    <row r="29" spans="2:3">
      <c r="B29" s="2">
        <v>26</v>
      </c>
      <c r="C29" s="3" t="s">
        <v>131</v>
      </c>
    </row>
    <row r="30" spans="2:3">
      <c r="B30" s="2">
        <v>27</v>
      </c>
      <c r="C30" s="3" t="s">
        <v>132</v>
      </c>
    </row>
    <row r="31" spans="2:3">
      <c r="B31" s="2">
        <v>28</v>
      </c>
      <c r="C31" s="3" t="s">
        <v>133</v>
      </c>
    </row>
    <row r="32" spans="2:3">
      <c r="B32" s="2">
        <v>29</v>
      </c>
      <c r="C32" s="3" t="s">
        <v>134</v>
      </c>
    </row>
    <row r="33" spans="2:3">
      <c r="B33" s="2">
        <v>30</v>
      </c>
      <c r="C33" s="3" t="s">
        <v>135</v>
      </c>
    </row>
    <row r="34" spans="2:3">
      <c r="B34" s="2">
        <v>31</v>
      </c>
      <c r="C34" s="3" t="s">
        <v>136</v>
      </c>
    </row>
    <row r="35" spans="2:3">
      <c r="B35" s="2">
        <v>32</v>
      </c>
      <c r="C35" s="3" t="s">
        <v>137</v>
      </c>
    </row>
    <row r="36" spans="2:3">
      <c r="B36" s="2">
        <v>33</v>
      </c>
      <c r="C36" s="3" t="s">
        <v>138</v>
      </c>
    </row>
    <row r="37" spans="2:3">
      <c r="B37" s="2">
        <v>34</v>
      </c>
      <c r="C37" s="3" t="s">
        <v>139</v>
      </c>
    </row>
    <row r="38" spans="2:3">
      <c r="B38" s="2">
        <v>35</v>
      </c>
      <c r="C38" s="3" t="s">
        <v>140</v>
      </c>
    </row>
    <row r="39" spans="2:3">
      <c r="B39" s="2">
        <v>36</v>
      </c>
      <c r="C39" s="3" t="s">
        <v>141</v>
      </c>
    </row>
    <row r="40" spans="2:3">
      <c r="B40" s="2">
        <v>37</v>
      </c>
      <c r="C40" s="3" t="s">
        <v>142</v>
      </c>
    </row>
    <row r="41" spans="2:3">
      <c r="B41" s="2">
        <v>38</v>
      </c>
      <c r="C41" s="3" t="s">
        <v>143</v>
      </c>
    </row>
    <row r="42" spans="2:3">
      <c r="B42" s="2">
        <v>39</v>
      </c>
      <c r="C42" s="3" t="s">
        <v>144</v>
      </c>
    </row>
    <row r="43" spans="2:3">
      <c r="B43" s="2">
        <v>40</v>
      </c>
      <c r="C43" s="3" t="s">
        <v>145</v>
      </c>
    </row>
    <row r="44" spans="2:3">
      <c r="B44" s="2">
        <v>41</v>
      </c>
      <c r="C44" s="3" t="s">
        <v>146</v>
      </c>
    </row>
    <row r="45" spans="2:3">
      <c r="B45" s="2">
        <v>42</v>
      </c>
      <c r="C45" s="3" t="s">
        <v>147</v>
      </c>
    </row>
    <row r="46" spans="2:3">
      <c r="B46" s="2">
        <v>43</v>
      </c>
      <c r="C46" s="3" t="s">
        <v>148</v>
      </c>
    </row>
    <row r="47" spans="2:3">
      <c r="B47" s="2">
        <v>44</v>
      </c>
      <c r="C47" s="3" t="s">
        <v>149</v>
      </c>
    </row>
    <row r="48" spans="2:3">
      <c r="B48" s="2">
        <v>45</v>
      </c>
      <c r="C48" s="3" t="s">
        <v>150</v>
      </c>
    </row>
    <row r="49" spans="2:3">
      <c r="B49" s="2">
        <v>46</v>
      </c>
      <c r="C49" s="3" t="s">
        <v>151</v>
      </c>
    </row>
    <row r="50" spans="2:3">
      <c r="B50" s="2">
        <v>47</v>
      </c>
      <c r="C50" s="3" t="s">
        <v>152</v>
      </c>
    </row>
    <row r="51" spans="2:3">
      <c r="B51" s="2">
        <v>48</v>
      </c>
      <c r="C51" s="3" t="s">
        <v>153</v>
      </c>
    </row>
    <row r="52" spans="2:3">
      <c r="B52" s="2">
        <v>49</v>
      </c>
      <c r="C52" s="3" t="s">
        <v>154</v>
      </c>
    </row>
    <row r="53" spans="2:3">
      <c r="B53" s="2">
        <v>50</v>
      </c>
      <c r="C53" s="3" t="s">
        <v>155</v>
      </c>
    </row>
    <row r="54" spans="2:3">
      <c r="B54" s="2">
        <v>51</v>
      </c>
      <c r="C54" s="3" t="s">
        <v>156</v>
      </c>
    </row>
    <row r="55" spans="2:3">
      <c r="B55" s="2">
        <v>52</v>
      </c>
      <c r="C55" s="3" t="s">
        <v>157</v>
      </c>
    </row>
    <row r="56" spans="2:3">
      <c r="B56" s="2">
        <v>53</v>
      </c>
      <c r="C56" s="3" t="s">
        <v>158</v>
      </c>
    </row>
    <row r="57" spans="2:3">
      <c r="B57" s="2">
        <v>54</v>
      </c>
      <c r="C57" s="3" t="s">
        <v>159</v>
      </c>
    </row>
    <row r="58" spans="2:3">
      <c r="B58" s="2">
        <v>55</v>
      </c>
      <c r="C58" s="3" t="s">
        <v>160</v>
      </c>
    </row>
    <row r="59" spans="2:3">
      <c r="B59" s="2">
        <v>56</v>
      </c>
      <c r="C59" s="3" t="s">
        <v>161</v>
      </c>
    </row>
    <row r="60" spans="2:3">
      <c r="B60" s="2">
        <v>57</v>
      </c>
      <c r="C60" s="3" t="s">
        <v>162</v>
      </c>
    </row>
    <row r="61" spans="2:3">
      <c r="B61" s="2">
        <v>58</v>
      </c>
      <c r="C61" s="3" t="s">
        <v>163</v>
      </c>
    </row>
    <row r="62" spans="2:3">
      <c r="B62" s="2">
        <v>59</v>
      </c>
      <c r="C62" s="3" t="s">
        <v>164</v>
      </c>
    </row>
    <row r="63" spans="2:3">
      <c r="B63" s="2">
        <v>60</v>
      </c>
      <c r="C63" s="3" t="s">
        <v>165</v>
      </c>
    </row>
    <row r="64" spans="2:3">
      <c r="B64" s="2">
        <v>61</v>
      </c>
      <c r="C64" s="3" t="s">
        <v>166</v>
      </c>
    </row>
    <row r="65" spans="2:3">
      <c r="B65" s="2">
        <v>62</v>
      </c>
      <c r="C65" s="3" t="s">
        <v>167</v>
      </c>
    </row>
    <row r="66" spans="2:3">
      <c r="B66" s="2">
        <v>63</v>
      </c>
      <c r="C66" s="3" t="s">
        <v>168</v>
      </c>
    </row>
    <row r="67" spans="2:3">
      <c r="B67" s="2">
        <v>64</v>
      </c>
      <c r="C67" s="3" t="s">
        <v>169</v>
      </c>
    </row>
    <row r="68" spans="2:3">
      <c r="B68" s="2">
        <v>65</v>
      </c>
      <c r="C68" s="3" t="s">
        <v>170</v>
      </c>
    </row>
    <row r="69" spans="2:3">
      <c r="B69" s="2">
        <v>66</v>
      </c>
      <c r="C69" s="3" t="s">
        <v>171</v>
      </c>
    </row>
    <row r="70" spans="2:3">
      <c r="B70" s="2">
        <v>67</v>
      </c>
      <c r="C70" s="3" t="s">
        <v>172</v>
      </c>
    </row>
    <row r="71" spans="2:3">
      <c r="B71" s="2">
        <v>68</v>
      </c>
      <c r="C71" s="3" t="s">
        <v>173</v>
      </c>
    </row>
    <row r="72" spans="2:3">
      <c r="B72" s="2">
        <v>69</v>
      </c>
      <c r="C72" s="3" t="s">
        <v>174</v>
      </c>
    </row>
    <row r="73" spans="2:3">
      <c r="B73" s="2">
        <v>70</v>
      </c>
      <c r="C73" s="3" t="s">
        <v>175</v>
      </c>
    </row>
    <row r="74" spans="2:3">
      <c r="B74" s="2">
        <v>71</v>
      </c>
      <c r="C74" s="3" t="s">
        <v>176</v>
      </c>
    </row>
    <row r="75" spans="2:3">
      <c r="B75" s="2">
        <v>72</v>
      </c>
      <c r="C75" s="3" t="s">
        <v>177</v>
      </c>
    </row>
    <row r="76" spans="2:3">
      <c r="B76" s="2">
        <v>73</v>
      </c>
      <c r="C76" s="3" t="s">
        <v>178</v>
      </c>
    </row>
    <row r="77" spans="2:3">
      <c r="B77" s="2">
        <v>74</v>
      </c>
      <c r="C77" s="3" t="s">
        <v>179</v>
      </c>
    </row>
    <row r="78" spans="2:3">
      <c r="B78" s="2">
        <v>75</v>
      </c>
      <c r="C78" s="3" t="s">
        <v>180</v>
      </c>
    </row>
    <row r="79" spans="2:3">
      <c r="B79" s="2">
        <v>76</v>
      </c>
      <c r="C79" s="3" t="s">
        <v>181</v>
      </c>
    </row>
    <row r="80" spans="2:3">
      <c r="B80" s="2">
        <v>77</v>
      </c>
      <c r="C80" s="3" t="s">
        <v>182</v>
      </c>
    </row>
    <row r="81" spans="2:3">
      <c r="B81" s="2">
        <v>78</v>
      </c>
      <c r="C81" s="3" t="s">
        <v>183</v>
      </c>
    </row>
    <row r="82" spans="2:3">
      <c r="B82" s="2">
        <v>79</v>
      </c>
      <c r="C82" s="3" t="s">
        <v>184</v>
      </c>
    </row>
    <row r="83" spans="2:3">
      <c r="B83" s="2">
        <v>80</v>
      </c>
      <c r="C83" s="3" t="s">
        <v>185</v>
      </c>
    </row>
    <row r="84" spans="2:3">
      <c r="B84" s="2">
        <v>81</v>
      </c>
      <c r="C84" s="3" t="s">
        <v>186</v>
      </c>
    </row>
    <row r="85" spans="2:3">
      <c r="B85" s="2">
        <v>82</v>
      </c>
      <c r="C85" s="3" t="s">
        <v>187</v>
      </c>
    </row>
    <row r="86" spans="2:3">
      <c r="B86" s="2">
        <v>83</v>
      </c>
      <c r="C86" s="3" t="s">
        <v>188</v>
      </c>
    </row>
    <row r="87" spans="2:3">
      <c r="B87" s="2">
        <v>84</v>
      </c>
      <c r="C87" s="3" t="s">
        <v>189</v>
      </c>
    </row>
    <row r="88" spans="2:3">
      <c r="B88" s="2">
        <v>85</v>
      </c>
      <c r="C88" s="3" t="s">
        <v>190</v>
      </c>
    </row>
    <row r="89" spans="2:3">
      <c r="B89" s="2">
        <v>86</v>
      </c>
      <c r="C89" s="3" t="s">
        <v>191</v>
      </c>
    </row>
    <row r="90" spans="2:3">
      <c r="B90" s="2">
        <v>87</v>
      </c>
      <c r="C90" s="3" t="s">
        <v>192</v>
      </c>
    </row>
    <row r="91" spans="2:3">
      <c r="B91" s="2">
        <v>88</v>
      </c>
      <c r="C91" s="3" t="s">
        <v>193</v>
      </c>
    </row>
    <row r="92" spans="2:3">
      <c r="B92" s="2">
        <v>89</v>
      </c>
      <c r="C92" s="3" t="s">
        <v>194</v>
      </c>
    </row>
    <row r="93" spans="2:3">
      <c r="B93" s="2">
        <v>90</v>
      </c>
      <c r="C93" s="3" t="s">
        <v>195</v>
      </c>
    </row>
    <row r="94" spans="2:3">
      <c r="B94" s="2">
        <v>91</v>
      </c>
      <c r="C94" s="3" t="s">
        <v>196</v>
      </c>
    </row>
    <row r="95" spans="2:3">
      <c r="B95" s="2">
        <v>92</v>
      </c>
      <c r="C95" s="3" t="s">
        <v>197</v>
      </c>
    </row>
    <row r="96" spans="2:3">
      <c r="B96" s="2">
        <v>93</v>
      </c>
      <c r="C96" s="3" t="s">
        <v>198</v>
      </c>
    </row>
    <row r="97" spans="2:3">
      <c r="B97" s="2">
        <v>94</v>
      </c>
      <c r="C97" s="3" t="s">
        <v>199</v>
      </c>
    </row>
    <row r="98" spans="2:3">
      <c r="B98" s="2">
        <v>95</v>
      </c>
      <c r="C98" s="3" t="s">
        <v>200</v>
      </c>
    </row>
    <row r="99" spans="2:3">
      <c r="B99" s="2">
        <v>96</v>
      </c>
      <c r="C99" s="3" t="s">
        <v>201</v>
      </c>
    </row>
    <row r="100" spans="2:3">
      <c r="B100" s="2">
        <v>97</v>
      </c>
      <c r="C100" s="3" t="s">
        <v>202</v>
      </c>
    </row>
    <row r="101" spans="2:3">
      <c r="B101" s="2">
        <v>98</v>
      </c>
      <c r="C101" s="3" t="s">
        <v>203</v>
      </c>
    </row>
    <row r="102" spans="2:3">
      <c r="B102" s="2">
        <v>99</v>
      </c>
      <c r="C102" s="3" t="s">
        <v>204</v>
      </c>
    </row>
    <row r="103" spans="2:3">
      <c r="B103" s="2">
        <v>100</v>
      </c>
      <c r="C103" s="3" t="s">
        <v>205</v>
      </c>
    </row>
    <row r="104" spans="2:3">
      <c r="B104" s="2">
        <v>101</v>
      </c>
      <c r="C104" s="3" t="s">
        <v>206</v>
      </c>
    </row>
    <row r="105" spans="2:3">
      <c r="B105" s="2">
        <v>102</v>
      </c>
      <c r="C105" s="3" t="s">
        <v>207</v>
      </c>
    </row>
    <row r="106" spans="2:3">
      <c r="B106" s="2">
        <v>103</v>
      </c>
      <c r="C106" s="3" t="s">
        <v>208</v>
      </c>
    </row>
    <row r="107" spans="2:3">
      <c r="B107" s="2">
        <v>104</v>
      </c>
      <c r="C107" s="3" t="s">
        <v>209</v>
      </c>
    </row>
    <row r="108" spans="2:3">
      <c r="B108" s="2">
        <v>105</v>
      </c>
      <c r="C108" s="3" t="s">
        <v>210</v>
      </c>
    </row>
    <row r="109" spans="2:3">
      <c r="B109" s="2">
        <v>106</v>
      </c>
      <c r="C109" s="3" t="s">
        <v>211</v>
      </c>
    </row>
    <row r="110" spans="2:3">
      <c r="B110" s="2">
        <v>107</v>
      </c>
      <c r="C110" s="3" t="s">
        <v>212</v>
      </c>
    </row>
    <row r="111" spans="2:3">
      <c r="B111" s="2">
        <v>108</v>
      </c>
      <c r="C111" s="3" t="s">
        <v>213</v>
      </c>
    </row>
    <row r="112" spans="2:3">
      <c r="B112" s="2">
        <v>109</v>
      </c>
      <c r="C112" s="3" t="s">
        <v>214</v>
      </c>
    </row>
    <row r="113" spans="2:3">
      <c r="B113" s="2">
        <v>110</v>
      </c>
      <c r="C113" s="3" t="s">
        <v>215</v>
      </c>
    </row>
    <row r="114" spans="2:3">
      <c r="B114" s="2">
        <v>111</v>
      </c>
      <c r="C114" s="3" t="s">
        <v>216</v>
      </c>
    </row>
    <row r="115" spans="2:3">
      <c r="B115" s="2">
        <v>112</v>
      </c>
      <c r="C115" s="3" t="s">
        <v>217</v>
      </c>
    </row>
    <row r="116" spans="2:3">
      <c r="B116" s="2">
        <v>113</v>
      </c>
      <c r="C116" s="3" t="s">
        <v>218</v>
      </c>
    </row>
    <row r="117" spans="2:3">
      <c r="B117" s="2">
        <v>114</v>
      </c>
      <c r="C117" s="3" t="s">
        <v>219</v>
      </c>
    </row>
    <row r="118" spans="2:3">
      <c r="B118" s="2">
        <v>115</v>
      </c>
      <c r="C118" s="3" t="s">
        <v>220</v>
      </c>
    </row>
    <row r="119" spans="2:3">
      <c r="B119" s="2">
        <v>116</v>
      </c>
      <c r="C119" s="3" t="s">
        <v>221</v>
      </c>
    </row>
    <row r="120" spans="2:3">
      <c r="B120" s="2">
        <v>117</v>
      </c>
      <c r="C120" s="3" t="s">
        <v>222</v>
      </c>
    </row>
    <row r="121" spans="2:3">
      <c r="B121" s="2">
        <v>118</v>
      </c>
      <c r="C121" s="3" t="s">
        <v>223</v>
      </c>
    </row>
    <row r="122" spans="2:3">
      <c r="B122" s="2">
        <v>119</v>
      </c>
      <c r="C122" s="3" t="s">
        <v>224</v>
      </c>
    </row>
    <row r="123" spans="2:3">
      <c r="B123" s="2">
        <v>120</v>
      </c>
      <c r="C123" s="3" t="s">
        <v>225</v>
      </c>
    </row>
    <row r="124" spans="2:3">
      <c r="B124" s="2">
        <v>121</v>
      </c>
      <c r="C124" s="3" t="s">
        <v>226</v>
      </c>
    </row>
    <row r="125" spans="2:3">
      <c r="B125" s="2">
        <v>122</v>
      </c>
      <c r="C125" s="3" t="s">
        <v>227</v>
      </c>
    </row>
    <row r="126" spans="2:3">
      <c r="B126" s="2">
        <v>123</v>
      </c>
      <c r="C126" s="3" t="s">
        <v>228</v>
      </c>
    </row>
    <row r="127" spans="2:3">
      <c r="B127" s="2">
        <v>124</v>
      </c>
      <c r="C127" s="3" t="s">
        <v>229</v>
      </c>
    </row>
    <row r="128" spans="2:3">
      <c r="B128" s="2">
        <v>125</v>
      </c>
      <c r="C128" s="3" t="s">
        <v>230</v>
      </c>
    </row>
    <row r="129" spans="2:3">
      <c r="B129" s="2">
        <v>126</v>
      </c>
      <c r="C129" s="3" t="s">
        <v>231</v>
      </c>
    </row>
    <row r="130" spans="2:3">
      <c r="B130" s="2">
        <v>127</v>
      </c>
      <c r="C130" s="3" t="s">
        <v>232</v>
      </c>
    </row>
    <row r="131" spans="2:3">
      <c r="B131" s="2">
        <v>128</v>
      </c>
      <c r="C131" s="3" t="s">
        <v>233</v>
      </c>
    </row>
    <row r="132" spans="2:3">
      <c r="B132" s="2">
        <v>129</v>
      </c>
      <c r="C132" s="3" t="s">
        <v>234</v>
      </c>
    </row>
    <row r="133" spans="2:3">
      <c r="B133" s="2">
        <v>130</v>
      </c>
      <c r="C133" s="3" t="s">
        <v>235</v>
      </c>
    </row>
    <row r="134" spans="2:3">
      <c r="B134" s="2">
        <v>131</v>
      </c>
      <c r="C134" s="3" t="s">
        <v>236</v>
      </c>
    </row>
    <row r="135" spans="2:3">
      <c r="B135" s="2">
        <v>132</v>
      </c>
      <c r="C135" s="3" t="s">
        <v>237</v>
      </c>
    </row>
    <row r="136" spans="2:3">
      <c r="B136" s="2">
        <v>133</v>
      </c>
      <c r="C136" s="3" t="s">
        <v>238</v>
      </c>
    </row>
    <row r="137" spans="2:3">
      <c r="B137" s="2">
        <v>134</v>
      </c>
      <c r="C137" s="3" t="s">
        <v>239</v>
      </c>
    </row>
    <row r="138" spans="2:3">
      <c r="B138" s="2">
        <v>135</v>
      </c>
      <c r="C138" s="3" t="s">
        <v>240</v>
      </c>
    </row>
    <row r="139" spans="2:3">
      <c r="B139" s="2">
        <v>136</v>
      </c>
      <c r="C139" s="3" t="s">
        <v>241</v>
      </c>
    </row>
    <row r="140" spans="2:3">
      <c r="B140" s="2">
        <v>137</v>
      </c>
      <c r="C140" s="3" t="s">
        <v>242</v>
      </c>
    </row>
    <row r="141" spans="2:3">
      <c r="B141" s="2">
        <v>138</v>
      </c>
      <c r="C141" s="3" t="s">
        <v>243</v>
      </c>
    </row>
    <row r="142" spans="2:3">
      <c r="B142" s="2">
        <v>139</v>
      </c>
      <c r="C142" s="3" t="s">
        <v>244</v>
      </c>
    </row>
    <row r="143" spans="2:3">
      <c r="B143" s="2">
        <v>140</v>
      </c>
      <c r="C143" s="3" t="s">
        <v>245</v>
      </c>
    </row>
    <row r="144" spans="2:3">
      <c r="B144" s="2">
        <v>141</v>
      </c>
      <c r="C144" s="3" t="s">
        <v>246</v>
      </c>
    </row>
    <row r="145" spans="2:3">
      <c r="B145" s="2">
        <v>142</v>
      </c>
      <c r="C145" s="3" t="s">
        <v>247</v>
      </c>
    </row>
    <row r="146" spans="2:3">
      <c r="B146" s="2">
        <v>143</v>
      </c>
      <c r="C146" s="3" t="s">
        <v>248</v>
      </c>
    </row>
    <row r="147" spans="2:3">
      <c r="B147" s="2">
        <v>144</v>
      </c>
      <c r="C147" s="3" t="s">
        <v>249</v>
      </c>
    </row>
    <row r="148" spans="2:3">
      <c r="B148" s="2">
        <v>145</v>
      </c>
      <c r="C148" s="3" t="s">
        <v>250</v>
      </c>
    </row>
    <row r="149" spans="2:3">
      <c r="B149" s="2">
        <v>146</v>
      </c>
      <c r="C149" s="3" t="s">
        <v>251</v>
      </c>
    </row>
    <row r="150" spans="2:3">
      <c r="B150" s="2">
        <v>147</v>
      </c>
      <c r="C150" s="3" t="s">
        <v>252</v>
      </c>
    </row>
    <row r="151" spans="2:3">
      <c r="B151" s="2">
        <v>148</v>
      </c>
      <c r="C151" s="3" t="s">
        <v>253</v>
      </c>
    </row>
    <row r="152" spans="2:3">
      <c r="B152" s="2">
        <v>149</v>
      </c>
      <c r="C152" s="3" t="s">
        <v>254</v>
      </c>
    </row>
    <row r="153" spans="2:3">
      <c r="B153" s="2">
        <v>150</v>
      </c>
      <c r="C153" s="3" t="s">
        <v>255</v>
      </c>
    </row>
    <row r="154" spans="2:3">
      <c r="B154" s="2">
        <v>151</v>
      </c>
      <c r="C154" s="3" t="s">
        <v>256</v>
      </c>
    </row>
    <row r="155" spans="2:3">
      <c r="B155" s="2">
        <v>152</v>
      </c>
      <c r="C155" s="3" t="s">
        <v>257</v>
      </c>
    </row>
    <row r="156" spans="2:3">
      <c r="B156" s="2">
        <v>153</v>
      </c>
      <c r="C156" s="3" t="s">
        <v>258</v>
      </c>
    </row>
    <row r="157" spans="2:3">
      <c r="B157" s="2">
        <v>154</v>
      </c>
      <c r="C157" s="3" t="s">
        <v>259</v>
      </c>
    </row>
    <row r="158" spans="2:3">
      <c r="B158" s="2">
        <v>155</v>
      </c>
      <c r="C158" s="3" t="s">
        <v>260</v>
      </c>
    </row>
    <row r="159" spans="2:3">
      <c r="B159" s="2">
        <v>156</v>
      </c>
      <c r="C159" s="3" t="s">
        <v>261</v>
      </c>
    </row>
    <row r="160" spans="2:3">
      <c r="B160" s="2">
        <v>157</v>
      </c>
      <c r="C160" s="3" t="s">
        <v>262</v>
      </c>
    </row>
    <row r="161" spans="2:3">
      <c r="B161" s="2">
        <v>158</v>
      </c>
      <c r="C161" s="3" t="s">
        <v>263</v>
      </c>
    </row>
    <row r="162" spans="2:3">
      <c r="B162" s="2">
        <v>159</v>
      </c>
      <c r="C162" s="3" t="s">
        <v>264</v>
      </c>
    </row>
    <row r="163" spans="2:3">
      <c r="B163" s="2">
        <v>160</v>
      </c>
      <c r="C163" s="3" t="s">
        <v>265</v>
      </c>
    </row>
    <row r="164" spans="2:3">
      <c r="B164" s="2">
        <v>161</v>
      </c>
      <c r="C164" s="3" t="s">
        <v>266</v>
      </c>
    </row>
    <row r="165" spans="2:3">
      <c r="B165" s="2">
        <v>162</v>
      </c>
      <c r="C165" s="3" t="s">
        <v>267</v>
      </c>
    </row>
    <row r="166" spans="2:3">
      <c r="B166" s="2">
        <v>163</v>
      </c>
      <c r="C166" s="3" t="s">
        <v>268</v>
      </c>
    </row>
    <row r="167" spans="2:3">
      <c r="B167" s="2">
        <v>164</v>
      </c>
      <c r="C167" s="3" t="s">
        <v>269</v>
      </c>
    </row>
    <row r="168" spans="2:3">
      <c r="B168" s="2">
        <v>165</v>
      </c>
      <c r="C168" s="3" t="s">
        <v>270</v>
      </c>
    </row>
    <row r="169" spans="2:3">
      <c r="B169" s="2">
        <v>166</v>
      </c>
      <c r="C169" s="3" t="s">
        <v>271</v>
      </c>
    </row>
    <row r="170" spans="2:3">
      <c r="B170" s="2">
        <v>167</v>
      </c>
      <c r="C170" s="3" t="s">
        <v>272</v>
      </c>
    </row>
    <row r="171" spans="2:3">
      <c r="B171" s="2">
        <v>168</v>
      </c>
      <c r="C171" s="3" t="s">
        <v>273</v>
      </c>
    </row>
    <row r="172" spans="2:3">
      <c r="B172" s="2">
        <v>169</v>
      </c>
      <c r="C172" s="3" t="s">
        <v>274</v>
      </c>
    </row>
    <row r="173" spans="2:3">
      <c r="B173" s="2">
        <v>170</v>
      </c>
      <c r="C173" s="3" t="s">
        <v>275</v>
      </c>
    </row>
    <row r="174" spans="2:3">
      <c r="B174" s="2">
        <v>171</v>
      </c>
      <c r="C174" s="3" t="s">
        <v>276</v>
      </c>
    </row>
    <row r="175" spans="2:3">
      <c r="B175" s="2">
        <v>172</v>
      </c>
      <c r="C175" s="3" t="s">
        <v>277</v>
      </c>
    </row>
    <row r="176" spans="2:3">
      <c r="B176" s="2">
        <v>173</v>
      </c>
      <c r="C176" s="3" t="s">
        <v>278</v>
      </c>
    </row>
    <row r="177" spans="2:3">
      <c r="B177" s="2">
        <v>174</v>
      </c>
      <c r="C177" s="3" t="s">
        <v>279</v>
      </c>
    </row>
    <row r="178" spans="2:3">
      <c r="B178" s="2">
        <v>175</v>
      </c>
      <c r="C178" s="3" t="s">
        <v>280</v>
      </c>
    </row>
    <row r="179" spans="2:3">
      <c r="B179" s="2">
        <v>176</v>
      </c>
      <c r="C179" s="3" t="s">
        <v>281</v>
      </c>
    </row>
    <row r="180" spans="2:3">
      <c r="B180" s="2">
        <v>177</v>
      </c>
      <c r="C180" s="3" t="s">
        <v>282</v>
      </c>
    </row>
    <row r="181" spans="2:3">
      <c r="B181" s="2">
        <v>178</v>
      </c>
      <c r="C181" s="3" t="s">
        <v>283</v>
      </c>
    </row>
    <row r="182" spans="2:3">
      <c r="B182" s="2">
        <v>179</v>
      </c>
      <c r="C182" s="3" t="s">
        <v>284</v>
      </c>
    </row>
    <row r="183" spans="2:3">
      <c r="B183" s="2">
        <v>180</v>
      </c>
      <c r="C183" s="3" t="s">
        <v>285</v>
      </c>
    </row>
    <row r="184" spans="2:3">
      <c r="B184" s="2">
        <v>181</v>
      </c>
      <c r="C184" s="3" t="s">
        <v>286</v>
      </c>
    </row>
    <row r="185" spans="2:3">
      <c r="B185" s="2">
        <v>182</v>
      </c>
      <c r="C185" s="3" t="s">
        <v>287</v>
      </c>
    </row>
    <row r="186" spans="2:3">
      <c r="B186" s="2">
        <v>183</v>
      </c>
      <c r="C186" s="3" t="s">
        <v>288</v>
      </c>
    </row>
    <row r="187" spans="2:3">
      <c r="B187" s="2">
        <v>184</v>
      </c>
      <c r="C187" s="3" t="s">
        <v>289</v>
      </c>
    </row>
    <row r="188" spans="2:3">
      <c r="B188" s="2">
        <v>185</v>
      </c>
      <c r="C188" s="3" t="s">
        <v>290</v>
      </c>
    </row>
    <row r="189" spans="2:3">
      <c r="B189" s="2">
        <v>186</v>
      </c>
      <c r="C189" s="3" t="s">
        <v>291</v>
      </c>
    </row>
    <row r="190" spans="2:3">
      <c r="B190" s="2">
        <v>187</v>
      </c>
      <c r="C190" s="3" t="s">
        <v>292</v>
      </c>
    </row>
    <row r="191" spans="2:3">
      <c r="B191" s="2">
        <v>188</v>
      </c>
      <c r="C191" s="3" t="s">
        <v>293</v>
      </c>
    </row>
    <row r="192" spans="2:3">
      <c r="B192" s="2">
        <v>189</v>
      </c>
      <c r="C192" s="3" t="s">
        <v>294</v>
      </c>
    </row>
    <row r="193" spans="2:3">
      <c r="B193" s="2">
        <v>190</v>
      </c>
      <c r="C193" s="3" t="s">
        <v>295</v>
      </c>
    </row>
    <row r="194" spans="2:3">
      <c r="B194" s="2">
        <v>191</v>
      </c>
      <c r="C194" s="3" t="s">
        <v>296</v>
      </c>
    </row>
    <row r="195" spans="2:3">
      <c r="B195" s="2">
        <v>192</v>
      </c>
      <c r="C195" s="3" t="s">
        <v>297</v>
      </c>
    </row>
    <row r="196" spans="2:3">
      <c r="B196" s="2">
        <v>193</v>
      </c>
      <c r="C196" s="3" t="s">
        <v>298</v>
      </c>
    </row>
    <row r="197" spans="2:3">
      <c r="B197" s="2">
        <v>194</v>
      </c>
      <c r="C197" s="3" t="s">
        <v>299</v>
      </c>
    </row>
    <row r="198" spans="2:3">
      <c r="B198" s="2">
        <v>195</v>
      </c>
      <c r="C198" s="3" t="s">
        <v>300</v>
      </c>
    </row>
    <row r="199" spans="2:3">
      <c r="B199" s="2">
        <v>196</v>
      </c>
      <c r="C199" s="3" t="s">
        <v>301</v>
      </c>
    </row>
    <row r="200" spans="2:3">
      <c r="B200" s="2">
        <v>197</v>
      </c>
      <c r="C200" s="3" t="s">
        <v>302</v>
      </c>
    </row>
    <row r="201" spans="2:3">
      <c r="B201" s="2">
        <v>198</v>
      </c>
      <c r="C201" s="3" t="s">
        <v>303</v>
      </c>
    </row>
    <row r="202" spans="2:3">
      <c r="B202" s="2">
        <v>199</v>
      </c>
      <c r="C202" s="3" t="s">
        <v>304</v>
      </c>
    </row>
    <row r="203" spans="2:3">
      <c r="B203" s="2">
        <v>200</v>
      </c>
      <c r="C203" s="3" t="s">
        <v>305</v>
      </c>
    </row>
    <row r="204" spans="2:3">
      <c r="B204" s="2">
        <v>201</v>
      </c>
      <c r="C204" s="3" t="s">
        <v>306</v>
      </c>
    </row>
    <row r="205" spans="2:3">
      <c r="B205" s="2">
        <v>202</v>
      </c>
      <c r="C205" s="3" t="s">
        <v>307</v>
      </c>
    </row>
    <row r="206" spans="2:3">
      <c r="B206" s="2">
        <v>203</v>
      </c>
      <c r="C206" s="3" t="s">
        <v>308</v>
      </c>
    </row>
    <row r="207" spans="2:3">
      <c r="B207" s="2">
        <v>204</v>
      </c>
      <c r="C207" s="3" t="s">
        <v>309</v>
      </c>
    </row>
    <row r="208" spans="2:3">
      <c r="B208" s="2">
        <v>205</v>
      </c>
      <c r="C208" s="3" t="s">
        <v>310</v>
      </c>
    </row>
    <row r="209" spans="2:3">
      <c r="B209" s="2">
        <v>206</v>
      </c>
      <c r="C209" s="3" t="s">
        <v>311</v>
      </c>
    </row>
    <row r="210" spans="2:3">
      <c r="B210" s="2">
        <v>207</v>
      </c>
      <c r="C210" s="3" t="s">
        <v>312</v>
      </c>
    </row>
    <row r="211" spans="2:3">
      <c r="B211" s="2">
        <v>208</v>
      </c>
      <c r="C211" s="3" t="s">
        <v>313</v>
      </c>
    </row>
    <row r="212" spans="2:3">
      <c r="B212" s="2">
        <v>209</v>
      </c>
      <c r="C212" s="3" t="s">
        <v>314</v>
      </c>
    </row>
    <row r="213" spans="2:3">
      <c r="B213" s="2">
        <v>210</v>
      </c>
      <c r="C213" s="3" t="s">
        <v>315</v>
      </c>
    </row>
    <row r="214" spans="2:3">
      <c r="B214" s="2">
        <v>211</v>
      </c>
      <c r="C214" s="3" t="s">
        <v>316</v>
      </c>
    </row>
    <row r="215" spans="2:3">
      <c r="B215" s="2">
        <v>212</v>
      </c>
      <c r="C215" s="3" t="s">
        <v>317</v>
      </c>
    </row>
    <row r="216" spans="2:3">
      <c r="B216" s="2">
        <v>213</v>
      </c>
      <c r="C216" s="3" t="s">
        <v>318</v>
      </c>
    </row>
    <row r="217" spans="2:3">
      <c r="B217" s="2">
        <v>214</v>
      </c>
      <c r="C217" s="3" t="s">
        <v>319</v>
      </c>
    </row>
    <row r="218" spans="2:3">
      <c r="B218" s="2">
        <v>215</v>
      </c>
      <c r="C218" s="3" t="s">
        <v>320</v>
      </c>
    </row>
    <row r="219" spans="2:3">
      <c r="B219" s="2">
        <v>216</v>
      </c>
      <c r="C219" s="3" t="s">
        <v>321</v>
      </c>
    </row>
    <row r="220" spans="2:3">
      <c r="B220" s="2">
        <v>217</v>
      </c>
      <c r="C220" s="3" t="s">
        <v>322</v>
      </c>
    </row>
    <row r="221" spans="2:3">
      <c r="B221" s="2">
        <v>218</v>
      </c>
      <c r="C221" s="3" t="s">
        <v>323</v>
      </c>
    </row>
    <row r="222" spans="2:3">
      <c r="B222" s="2">
        <v>219</v>
      </c>
      <c r="C222" s="3" t="s">
        <v>324</v>
      </c>
    </row>
    <row r="223" spans="2:3">
      <c r="B223" s="2">
        <v>220</v>
      </c>
      <c r="C223" s="3" t="s">
        <v>325</v>
      </c>
    </row>
    <row r="224" spans="2:3">
      <c r="B224" s="2">
        <v>221</v>
      </c>
      <c r="C224" s="3" t="s">
        <v>326</v>
      </c>
    </row>
    <row r="225" spans="2:3">
      <c r="B225" s="2">
        <v>222</v>
      </c>
      <c r="C225" s="3" t="s">
        <v>327</v>
      </c>
    </row>
    <row r="226" spans="2:3">
      <c r="B226" s="2">
        <v>223</v>
      </c>
      <c r="C226" s="3" t="s">
        <v>328</v>
      </c>
    </row>
    <row r="227" spans="2:3">
      <c r="B227" s="2">
        <v>224</v>
      </c>
      <c r="C227" s="3" t="s">
        <v>329</v>
      </c>
    </row>
    <row r="228" spans="2:3">
      <c r="B228" s="2">
        <v>225</v>
      </c>
      <c r="C228" s="3" t="s">
        <v>330</v>
      </c>
    </row>
    <row r="229" spans="2:3">
      <c r="B229" s="2">
        <v>226</v>
      </c>
      <c r="C229" s="3" t="s">
        <v>331</v>
      </c>
    </row>
    <row r="230" spans="2:3">
      <c r="B230" s="2">
        <v>227</v>
      </c>
      <c r="C230" s="3" t="s">
        <v>332</v>
      </c>
    </row>
    <row r="231" spans="2:3">
      <c r="B231" s="2">
        <v>228</v>
      </c>
      <c r="C231" s="3" t="s">
        <v>333</v>
      </c>
    </row>
    <row r="232" spans="2:3">
      <c r="B232" s="2">
        <v>229</v>
      </c>
      <c r="C232" s="3" t="s">
        <v>334</v>
      </c>
    </row>
    <row r="233" spans="2:3">
      <c r="B233" s="2">
        <v>230</v>
      </c>
      <c r="C233" s="3" t="s">
        <v>335</v>
      </c>
    </row>
    <row r="234" spans="2:3">
      <c r="B234" s="2">
        <v>231</v>
      </c>
      <c r="C234" s="3" t="s">
        <v>336</v>
      </c>
    </row>
    <row r="235" spans="2:3">
      <c r="B235" s="2">
        <v>232</v>
      </c>
      <c r="C235" s="3" t="s">
        <v>337</v>
      </c>
    </row>
    <row r="236" spans="2:3">
      <c r="B236" s="2">
        <v>233</v>
      </c>
      <c r="C236" s="3" t="s">
        <v>338</v>
      </c>
    </row>
    <row r="237" spans="2:3">
      <c r="B237" s="2">
        <v>234</v>
      </c>
      <c r="C237" s="3" t="s">
        <v>339</v>
      </c>
    </row>
    <row r="238" spans="2:3">
      <c r="B238" s="2">
        <v>235</v>
      </c>
      <c r="C238" s="3" t="s">
        <v>340</v>
      </c>
    </row>
    <row r="239" spans="2:3">
      <c r="B239" s="2">
        <v>236</v>
      </c>
      <c r="C239" s="3" t="s">
        <v>341</v>
      </c>
    </row>
    <row r="240" spans="2:3">
      <c r="B240" s="2">
        <v>237</v>
      </c>
      <c r="C240" s="3" t="s">
        <v>342</v>
      </c>
    </row>
    <row r="241" spans="2:3">
      <c r="B241" s="2">
        <v>238</v>
      </c>
      <c r="C241" s="3" t="s">
        <v>343</v>
      </c>
    </row>
    <row r="242" spans="2:3">
      <c r="B242" s="2">
        <v>239</v>
      </c>
      <c r="C242" s="3" t="s">
        <v>344</v>
      </c>
    </row>
    <row r="243" spans="2:3">
      <c r="B243" s="2">
        <v>240</v>
      </c>
      <c r="C243" s="3" t="s">
        <v>345</v>
      </c>
    </row>
    <row r="244" spans="2:3">
      <c r="B244" s="2">
        <v>241</v>
      </c>
      <c r="C244" s="3" t="s">
        <v>346</v>
      </c>
    </row>
    <row r="245" spans="2:3">
      <c r="B245" s="2">
        <v>242</v>
      </c>
      <c r="C245" s="3" t="s">
        <v>347</v>
      </c>
    </row>
    <row r="246" spans="2:3">
      <c r="B246" s="2">
        <v>243</v>
      </c>
      <c r="C246" s="3" t="s">
        <v>348</v>
      </c>
    </row>
    <row r="247" spans="2:3">
      <c r="B247" s="2">
        <v>244</v>
      </c>
      <c r="C247" s="3" t="s">
        <v>349</v>
      </c>
    </row>
    <row r="248" spans="2:3">
      <c r="B248" s="2">
        <v>245</v>
      </c>
      <c r="C248" s="3" t="s">
        <v>350</v>
      </c>
    </row>
    <row r="249" spans="2:3">
      <c r="B249" s="2">
        <v>246</v>
      </c>
      <c r="C249" s="3" t="s">
        <v>351</v>
      </c>
    </row>
    <row r="250" spans="2:3">
      <c r="B250" s="2">
        <v>247</v>
      </c>
      <c r="C250" s="3" t="s">
        <v>352</v>
      </c>
    </row>
    <row r="251" spans="2:3">
      <c r="B251" s="2">
        <v>248</v>
      </c>
      <c r="C251" s="3" t="s">
        <v>353</v>
      </c>
    </row>
    <row r="252" spans="2:3">
      <c r="B252" s="2">
        <v>249</v>
      </c>
      <c r="C252" s="3" t="s">
        <v>354</v>
      </c>
    </row>
    <row r="253" spans="2:3">
      <c r="B253" s="2">
        <v>250</v>
      </c>
      <c r="C253" s="3" t="s">
        <v>355</v>
      </c>
    </row>
    <row r="254" spans="2:3">
      <c r="B254" s="2">
        <v>251</v>
      </c>
      <c r="C254" s="3" t="s">
        <v>356</v>
      </c>
    </row>
    <row r="255" spans="2:3">
      <c r="B255" s="2">
        <v>252</v>
      </c>
      <c r="C255" s="3" t="s">
        <v>357</v>
      </c>
    </row>
    <row r="256" spans="2:3">
      <c r="B256" s="2">
        <v>253</v>
      </c>
      <c r="C256" s="3" t="s">
        <v>358</v>
      </c>
    </row>
    <row r="257" spans="2:3">
      <c r="B257" s="2">
        <v>254</v>
      </c>
      <c r="C257" s="3" t="s">
        <v>359</v>
      </c>
    </row>
    <row r="258" spans="2:3">
      <c r="B258" s="2">
        <v>255</v>
      </c>
      <c r="C258" s="3" t="s">
        <v>360</v>
      </c>
    </row>
    <row r="259" spans="2:3">
      <c r="B259" s="2">
        <v>256</v>
      </c>
      <c r="C259" s="3" t="s">
        <v>361</v>
      </c>
    </row>
    <row r="260" spans="2:3">
      <c r="B260" s="2">
        <v>257</v>
      </c>
      <c r="C260" s="3" t="s">
        <v>362</v>
      </c>
    </row>
    <row r="261" spans="2:3">
      <c r="B261" s="2">
        <v>258</v>
      </c>
      <c r="C261" s="3" t="s">
        <v>363</v>
      </c>
    </row>
    <row r="262" spans="2:3">
      <c r="B262" s="2">
        <v>259</v>
      </c>
      <c r="C262" s="3" t="s">
        <v>364</v>
      </c>
    </row>
    <row r="263" spans="2:3">
      <c r="B263" s="2">
        <v>260</v>
      </c>
      <c r="C263" s="3" t="s">
        <v>365</v>
      </c>
    </row>
    <row r="264" spans="2:3">
      <c r="B264" s="2">
        <v>261</v>
      </c>
      <c r="C264" s="3" t="s">
        <v>366</v>
      </c>
    </row>
    <row r="265" spans="2:3">
      <c r="B265" s="2">
        <v>262</v>
      </c>
      <c r="C265" s="3" t="s">
        <v>367</v>
      </c>
    </row>
    <row r="266" spans="2:3">
      <c r="B266" s="2">
        <v>263</v>
      </c>
      <c r="C266" s="3" t="s">
        <v>368</v>
      </c>
    </row>
    <row r="267" spans="2:3">
      <c r="B267" s="2">
        <v>264</v>
      </c>
      <c r="C267" s="3" t="s">
        <v>369</v>
      </c>
    </row>
    <row r="268" spans="2:3">
      <c r="B268" s="2">
        <v>265</v>
      </c>
      <c r="C268" s="3" t="s">
        <v>370</v>
      </c>
    </row>
    <row r="269" spans="2:3">
      <c r="B269" s="2">
        <v>266</v>
      </c>
      <c r="C269" s="3" t="s">
        <v>371</v>
      </c>
    </row>
    <row r="270" spans="2:3">
      <c r="B270" s="2">
        <v>267</v>
      </c>
      <c r="C270" s="3" t="s">
        <v>372</v>
      </c>
    </row>
    <row r="271" spans="2:3">
      <c r="B271" s="2">
        <v>268</v>
      </c>
      <c r="C271" s="3" t="s">
        <v>373</v>
      </c>
    </row>
    <row r="272" spans="2:3">
      <c r="B272" s="2">
        <v>269</v>
      </c>
      <c r="C272" s="3" t="s">
        <v>374</v>
      </c>
    </row>
    <row r="273" spans="2:3">
      <c r="B273" s="2">
        <v>270</v>
      </c>
      <c r="C273" s="3" t="s">
        <v>375</v>
      </c>
    </row>
    <row r="274" spans="2:3">
      <c r="B274" s="2">
        <v>271</v>
      </c>
      <c r="C274" s="3" t="s">
        <v>376</v>
      </c>
    </row>
    <row r="275" spans="2:3">
      <c r="B275" s="2">
        <v>272</v>
      </c>
      <c r="C275" s="3" t="s">
        <v>377</v>
      </c>
    </row>
    <row r="276" spans="2:3">
      <c r="B276" s="2">
        <v>273</v>
      </c>
      <c r="C276" s="3" t="s">
        <v>378</v>
      </c>
    </row>
    <row r="277" spans="2:3">
      <c r="B277" s="2">
        <v>274</v>
      </c>
      <c r="C277" s="3" t="s">
        <v>379</v>
      </c>
    </row>
    <row r="278" spans="2:3">
      <c r="B278" s="2">
        <v>275</v>
      </c>
      <c r="C278" s="3" t="s">
        <v>380</v>
      </c>
    </row>
    <row r="279" spans="2:3">
      <c r="B279" s="2">
        <v>276</v>
      </c>
      <c r="C279" s="3" t="s">
        <v>381</v>
      </c>
    </row>
    <row r="280" spans="2:3">
      <c r="B280" s="2">
        <v>277</v>
      </c>
      <c r="C280" s="3" t="s">
        <v>382</v>
      </c>
    </row>
    <row r="281" spans="2:3">
      <c r="B281" s="2">
        <v>278</v>
      </c>
      <c r="C281" s="3" t="s">
        <v>383</v>
      </c>
    </row>
    <row r="282" spans="2:3">
      <c r="B282" s="2">
        <v>279</v>
      </c>
      <c r="C282" s="3" t="s">
        <v>384</v>
      </c>
    </row>
    <row r="283" spans="2:3">
      <c r="B283" s="2">
        <v>280</v>
      </c>
      <c r="C283" s="3" t="s">
        <v>385</v>
      </c>
    </row>
    <row r="284" spans="2:3">
      <c r="B284" s="2">
        <v>281</v>
      </c>
      <c r="C284" s="3" t="s">
        <v>386</v>
      </c>
    </row>
    <row r="285" spans="2:3">
      <c r="B285" s="2">
        <v>282</v>
      </c>
      <c r="C285" s="3" t="s">
        <v>387</v>
      </c>
    </row>
    <row r="286" spans="2:3">
      <c r="B286" s="2">
        <v>283</v>
      </c>
      <c r="C286" s="3" t="s">
        <v>388</v>
      </c>
    </row>
    <row r="287" spans="2:3">
      <c r="B287" s="2">
        <v>284</v>
      </c>
      <c r="C287" s="3" t="s">
        <v>389</v>
      </c>
    </row>
    <row r="288" spans="2:3">
      <c r="B288" s="2">
        <v>285</v>
      </c>
      <c r="C288" s="3" t="s">
        <v>390</v>
      </c>
    </row>
    <row r="289" spans="2:3">
      <c r="B289" s="2">
        <v>286</v>
      </c>
      <c r="C289" s="3" t="s">
        <v>391</v>
      </c>
    </row>
    <row r="290" spans="2:3">
      <c r="B290" s="2">
        <v>287</v>
      </c>
      <c r="C290" s="3" t="s">
        <v>392</v>
      </c>
    </row>
    <row r="291" spans="2:3">
      <c r="B291" s="2">
        <v>288</v>
      </c>
      <c r="C291" s="3" t="s">
        <v>393</v>
      </c>
    </row>
    <row r="292" spans="2:3">
      <c r="B292" s="2">
        <v>289</v>
      </c>
      <c r="C292" s="3" t="s">
        <v>394</v>
      </c>
    </row>
    <row r="293" spans="2:3">
      <c r="B293" s="2">
        <v>290</v>
      </c>
      <c r="C293" s="3" t="s">
        <v>395</v>
      </c>
    </row>
    <row r="294" spans="2:3">
      <c r="B294" s="2">
        <v>291</v>
      </c>
      <c r="C294" s="3" t="s">
        <v>396</v>
      </c>
    </row>
    <row r="295" spans="2:3">
      <c r="B295" s="2">
        <v>292</v>
      </c>
      <c r="C295" s="3" t="s">
        <v>397</v>
      </c>
    </row>
    <row r="296" spans="2:3">
      <c r="B296" s="2">
        <v>293</v>
      </c>
      <c r="C296" s="3" t="s">
        <v>398</v>
      </c>
    </row>
    <row r="297" spans="2:3">
      <c r="B297" s="2">
        <v>294</v>
      </c>
      <c r="C297" s="3" t="s">
        <v>399</v>
      </c>
    </row>
    <row r="298" spans="2:3">
      <c r="B298" s="2">
        <v>295</v>
      </c>
      <c r="C298" s="3" t="s">
        <v>400</v>
      </c>
    </row>
    <row r="299" spans="2:3">
      <c r="B299" s="2">
        <v>296</v>
      </c>
      <c r="C299" s="3" t="s">
        <v>401</v>
      </c>
    </row>
    <row r="300" spans="2:3">
      <c r="B300" s="2">
        <v>297</v>
      </c>
      <c r="C300" s="3" t="s">
        <v>402</v>
      </c>
    </row>
    <row r="301" spans="2:3">
      <c r="B301" s="2">
        <v>298</v>
      </c>
      <c r="C301" s="3" t="s">
        <v>403</v>
      </c>
    </row>
    <row r="302" spans="2:3">
      <c r="B302" s="2">
        <v>299</v>
      </c>
      <c r="C302" s="3" t="s">
        <v>404</v>
      </c>
    </row>
    <row r="303" spans="2:3">
      <c r="B303" s="2">
        <v>300</v>
      </c>
      <c r="C303" s="3" t="s">
        <v>405</v>
      </c>
    </row>
    <row r="304" spans="2:3">
      <c r="B304" s="2">
        <v>301</v>
      </c>
      <c r="C304" s="3" t="s">
        <v>406</v>
      </c>
    </row>
    <row r="305" spans="2:3">
      <c r="B305" s="2">
        <v>302</v>
      </c>
      <c r="C305" s="3" t="s">
        <v>407</v>
      </c>
    </row>
    <row r="306" spans="2:3">
      <c r="B306" s="2">
        <v>303</v>
      </c>
      <c r="C306" s="3" t="s">
        <v>408</v>
      </c>
    </row>
    <row r="307" spans="2:3">
      <c r="B307" s="2">
        <v>304</v>
      </c>
      <c r="C307" s="3" t="s">
        <v>409</v>
      </c>
    </row>
    <row r="308" spans="2:3">
      <c r="B308" s="2">
        <v>305</v>
      </c>
      <c r="C308" s="3" t="s">
        <v>410</v>
      </c>
    </row>
    <row r="309" spans="2:3">
      <c r="B309" s="2">
        <v>306</v>
      </c>
      <c r="C309" s="3" t="s">
        <v>411</v>
      </c>
    </row>
    <row r="310" spans="2:3">
      <c r="B310" s="2">
        <v>307</v>
      </c>
      <c r="C310" s="3" t="s">
        <v>412</v>
      </c>
    </row>
    <row r="311" spans="2:3">
      <c r="B311" s="2">
        <v>308</v>
      </c>
      <c r="C311" s="3" t="s">
        <v>413</v>
      </c>
    </row>
    <row r="312" spans="2:3">
      <c r="B312" s="2">
        <v>309</v>
      </c>
      <c r="C312" s="3" t="s">
        <v>414</v>
      </c>
    </row>
    <row r="313" spans="2:3">
      <c r="B313" s="2">
        <v>310</v>
      </c>
      <c r="C313" s="3" t="s">
        <v>415</v>
      </c>
    </row>
    <row r="314" spans="2:3">
      <c r="B314" s="2">
        <v>311</v>
      </c>
      <c r="C314" s="3" t="s">
        <v>416</v>
      </c>
    </row>
    <row r="315" spans="2:3">
      <c r="B315" s="2">
        <v>312</v>
      </c>
      <c r="C315" s="3" t="s">
        <v>417</v>
      </c>
    </row>
    <row r="316" spans="2:3">
      <c r="B316" s="2">
        <v>313</v>
      </c>
      <c r="C316" s="3" t="s">
        <v>418</v>
      </c>
    </row>
    <row r="317" spans="2:3">
      <c r="B317" s="2">
        <v>314</v>
      </c>
      <c r="C317" s="3" t="s">
        <v>419</v>
      </c>
    </row>
    <row r="318" spans="2:3">
      <c r="B318" s="2">
        <v>315</v>
      </c>
      <c r="C318" s="3" t="s">
        <v>420</v>
      </c>
    </row>
    <row r="319" spans="2:3">
      <c r="B319" s="2">
        <v>316</v>
      </c>
      <c r="C319" s="3" t="s">
        <v>421</v>
      </c>
    </row>
    <row r="320" spans="2:3">
      <c r="B320" s="2">
        <v>317</v>
      </c>
      <c r="C320" s="3" t="s">
        <v>422</v>
      </c>
    </row>
    <row r="321" spans="2:3">
      <c r="B321" s="2">
        <v>318</v>
      </c>
      <c r="C321" s="3" t="s">
        <v>423</v>
      </c>
    </row>
    <row r="322" spans="2:3">
      <c r="B322" s="2">
        <v>319</v>
      </c>
      <c r="C322" s="3" t="s">
        <v>424</v>
      </c>
    </row>
    <row r="323" spans="2:3">
      <c r="B323" s="2">
        <v>320</v>
      </c>
      <c r="C323" s="3" t="s">
        <v>425</v>
      </c>
    </row>
    <row r="324" spans="2:3">
      <c r="B324" s="2">
        <v>321</v>
      </c>
      <c r="C324" s="3" t="s">
        <v>426</v>
      </c>
    </row>
    <row r="325" spans="2:3">
      <c r="B325" s="2">
        <v>322</v>
      </c>
      <c r="C325" s="3" t="s">
        <v>427</v>
      </c>
    </row>
    <row r="326" spans="2:3">
      <c r="B326" s="2">
        <v>323</v>
      </c>
      <c r="C326" s="3" t="s">
        <v>428</v>
      </c>
    </row>
    <row r="327" spans="2:3">
      <c r="B327" s="2">
        <v>324</v>
      </c>
      <c r="C327" s="3" t="s">
        <v>429</v>
      </c>
    </row>
    <row r="328" spans="2:3">
      <c r="B328" s="2">
        <v>325</v>
      </c>
      <c r="C328" s="3" t="s">
        <v>430</v>
      </c>
    </row>
    <row r="329" spans="2:3">
      <c r="B329" s="2">
        <v>326</v>
      </c>
      <c r="C329" s="3" t="s">
        <v>431</v>
      </c>
    </row>
    <row r="330" spans="2:3">
      <c r="B330" s="2">
        <v>327</v>
      </c>
      <c r="C330" s="3" t="s">
        <v>432</v>
      </c>
    </row>
    <row r="331" spans="2:3">
      <c r="B331" s="2">
        <v>328</v>
      </c>
      <c r="C331" s="3" t="s">
        <v>433</v>
      </c>
    </row>
    <row r="332" spans="2:3">
      <c r="B332" s="2">
        <v>329</v>
      </c>
      <c r="C332" s="3" t="s">
        <v>434</v>
      </c>
    </row>
    <row r="333" spans="2:3">
      <c r="B333" s="2">
        <v>330</v>
      </c>
      <c r="C333" s="3" t="s">
        <v>435</v>
      </c>
    </row>
    <row r="334" spans="2:3">
      <c r="B334" s="2">
        <v>331</v>
      </c>
      <c r="C334" s="3" t="s">
        <v>436</v>
      </c>
    </row>
    <row r="335" spans="2:3">
      <c r="B335" s="2">
        <v>332</v>
      </c>
      <c r="C335" s="3" t="s">
        <v>437</v>
      </c>
    </row>
    <row r="336" spans="2:3">
      <c r="B336" s="2">
        <v>333</v>
      </c>
      <c r="C336" s="3" t="s">
        <v>438</v>
      </c>
    </row>
    <row r="337" spans="2:3">
      <c r="B337" s="2">
        <v>334</v>
      </c>
      <c r="C337" s="3" t="s">
        <v>439</v>
      </c>
    </row>
    <row r="338" spans="2:3">
      <c r="B338" s="2">
        <v>335</v>
      </c>
      <c r="C338" s="3" t="s">
        <v>440</v>
      </c>
    </row>
    <row r="339" spans="2:3">
      <c r="B339" s="2">
        <v>336</v>
      </c>
      <c r="C339" s="3" t="s">
        <v>441</v>
      </c>
    </row>
    <row r="340" spans="2:3">
      <c r="B340" s="2">
        <v>337</v>
      </c>
      <c r="C340" s="3" t="s">
        <v>442</v>
      </c>
    </row>
    <row r="341" spans="2:3">
      <c r="B341" s="2">
        <v>338</v>
      </c>
      <c r="C341" s="3" t="s">
        <v>443</v>
      </c>
    </row>
    <row r="342" spans="2:3">
      <c r="B342" s="2">
        <v>339</v>
      </c>
      <c r="C342" s="3" t="s">
        <v>444</v>
      </c>
    </row>
    <row r="343" spans="2:3">
      <c r="B343" s="2">
        <v>340</v>
      </c>
      <c r="C343" s="3" t="s">
        <v>445</v>
      </c>
    </row>
    <row r="344" spans="2:3">
      <c r="B344" s="2">
        <v>341</v>
      </c>
      <c r="C344" s="3" t="s">
        <v>446</v>
      </c>
    </row>
    <row r="345" spans="2:3">
      <c r="B345" s="2">
        <v>342</v>
      </c>
      <c r="C345" s="3" t="s">
        <v>447</v>
      </c>
    </row>
    <row r="346" spans="2:3">
      <c r="B346" s="2">
        <v>343</v>
      </c>
      <c r="C346" s="3" t="s">
        <v>448</v>
      </c>
    </row>
    <row r="347" spans="2:3">
      <c r="B347" s="2">
        <v>344</v>
      </c>
      <c r="C347" s="3" t="s">
        <v>449</v>
      </c>
    </row>
    <row r="348" spans="2:3">
      <c r="B348" s="2">
        <v>345</v>
      </c>
      <c r="C348" s="3" t="s">
        <v>450</v>
      </c>
    </row>
    <row r="349" spans="2:3">
      <c r="B349" s="2">
        <v>346</v>
      </c>
      <c r="C349" s="3" t="s">
        <v>451</v>
      </c>
    </row>
    <row r="350" spans="2:3">
      <c r="B350" s="2">
        <v>347</v>
      </c>
      <c r="C350" s="3" t="s">
        <v>452</v>
      </c>
    </row>
    <row r="351" spans="2:3">
      <c r="B351" s="2">
        <v>348</v>
      </c>
      <c r="C351" s="3" t="s">
        <v>453</v>
      </c>
    </row>
    <row r="352" spans="2:3">
      <c r="B352" s="2">
        <v>349</v>
      </c>
      <c r="C352" s="3" t="s">
        <v>454</v>
      </c>
    </row>
    <row r="353" spans="2:3">
      <c r="B353" s="2">
        <v>350</v>
      </c>
      <c r="C353" s="3" t="s">
        <v>455</v>
      </c>
    </row>
    <row r="354" spans="2:3">
      <c r="B354" s="2">
        <v>351</v>
      </c>
      <c r="C354" s="3" t="s">
        <v>456</v>
      </c>
    </row>
    <row r="355" spans="2:3">
      <c r="B355" s="2">
        <v>352</v>
      </c>
      <c r="C355" s="3" t="s">
        <v>457</v>
      </c>
    </row>
    <row r="356" spans="2:3">
      <c r="B356" s="2">
        <v>353</v>
      </c>
      <c r="C356" s="3" t="s">
        <v>458</v>
      </c>
    </row>
    <row r="357" spans="2:3">
      <c r="B357" s="2">
        <v>354</v>
      </c>
      <c r="C357" s="3" t="s">
        <v>459</v>
      </c>
    </row>
    <row r="358" spans="2:3">
      <c r="B358" s="2">
        <v>355</v>
      </c>
      <c r="C358" s="3" t="s">
        <v>460</v>
      </c>
    </row>
    <row r="359" spans="2:3">
      <c r="B359" s="2">
        <v>356</v>
      </c>
      <c r="C359" s="3" t="s">
        <v>461</v>
      </c>
    </row>
    <row r="360" spans="2:3">
      <c r="B360" s="2">
        <v>357</v>
      </c>
      <c r="C360" s="3" t="s">
        <v>462</v>
      </c>
    </row>
    <row r="361" spans="2:3">
      <c r="B361" s="2">
        <v>358</v>
      </c>
      <c r="C361" s="3" t="s">
        <v>463</v>
      </c>
    </row>
    <row r="362" spans="2:3">
      <c r="B362" s="2">
        <v>359</v>
      </c>
      <c r="C362" s="3" t="s">
        <v>464</v>
      </c>
    </row>
    <row r="363" spans="2:3">
      <c r="B363" s="2">
        <v>360</v>
      </c>
      <c r="C363" s="3" t="s">
        <v>465</v>
      </c>
    </row>
    <row r="364" spans="2:3">
      <c r="B364" s="2">
        <v>361</v>
      </c>
      <c r="C364" s="3" t="s">
        <v>466</v>
      </c>
    </row>
    <row r="365" spans="2:3">
      <c r="B365" s="2">
        <v>362</v>
      </c>
      <c r="C365" s="3" t="s">
        <v>467</v>
      </c>
    </row>
    <row r="366" spans="2:3">
      <c r="B366" s="2">
        <v>363</v>
      </c>
      <c r="C366" s="3" t="s">
        <v>468</v>
      </c>
    </row>
    <row r="367" spans="2:3">
      <c r="B367" s="2">
        <v>364</v>
      </c>
      <c r="C367" s="3" t="s">
        <v>469</v>
      </c>
    </row>
    <row r="368" spans="2:3">
      <c r="B368" s="2">
        <v>365</v>
      </c>
      <c r="C368" s="3" t="s">
        <v>470</v>
      </c>
    </row>
    <row r="369" spans="2:3">
      <c r="B369" s="2">
        <v>366</v>
      </c>
      <c r="C369" s="3" t="s">
        <v>471</v>
      </c>
    </row>
    <row r="370" spans="2:3">
      <c r="B370" s="2">
        <v>367</v>
      </c>
      <c r="C370" s="3" t="s">
        <v>472</v>
      </c>
    </row>
    <row r="371" spans="2:3">
      <c r="B371" s="2">
        <v>368</v>
      </c>
      <c r="C371" s="3" t="s">
        <v>473</v>
      </c>
    </row>
    <row r="372" spans="2:3">
      <c r="B372" s="2">
        <v>369</v>
      </c>
      <c r="C372" s="3" t="s">
        <v>474</v>
      </c>
    </row>
    <row r="373" spans="2:3">
      <c r="B373" s="2">
        <v>370</v>
      </c>
      <c r="C373" s="3" t="s">
        <v>475</v>
      </c>
    </row>
    <row r="374" spans="2:3">
      <c r="B374" s="2">
        <v>371</v>
      </c>
      <c r="C374" s="3" t="s">
        <v>476</v>
      </c>
    </row>
    <row r="375" spans="2:3">
      <c r="B375" s="2">
        <v>372</v>
      </c>
      <c r="C375" s="3" t="s">
        <v>477</v>
      </c>
    </row>
    <row r="376" spans="2:3">
      <c r="B376" s="2">
        <v>373</v>
      </c>
      <c r="C376" s="3" t="s">
        <v>478</v>
      </c>
    </row>
    <row r="377" spans="2:3">
      <c r="B377" s="2">
        <v>374</v>
      </c>
      <c r="C377" s="3" t="s">
        <v>479</v>
      </c>
    </row>
    <row r="378" spans="2:3">
      <c r="B378" s="2">
        <v>375</v>
      </c>
      <c r="C378" s="3" t="s">
        <v>480</v>
      </c>
    </row>
    <row r="379" spans="2:3">
      <c r="B379" s="2">
        <v>376</v>
      </c>
      <c r="C379" s="3" t="s">
        <v>481</v>
      </c>
    </row>
    <row r="380" spans="2:3">
      <c r="B380" s="2">
        <v>377</v>
      </c>
      <c r="C380" s="3" t="s">
        <v>482</v>
      </c>
    </row>
    <row r="381" spans="2:3">
      <c r="B381" s="2">
        <v>378</v>
      </c>
      <c r="C381" s="3" t="s">
        <v>483</v>
      </c>
    </row>
    <row r="382" spans="2:3">
      <c r="B382" s="2">
        <v>379</v>
      </c>
      <c r="C382" s="3" t="s">
        <v>484</v>
      </c>
    </row>
    <row r="383" spans="2:3">
      <c r="B383" s="2">
        <v>380</v>
      </c>
      <c r="C383" s="3" t="s">
        <v>485</v>
      </c>
    </row>
    <row r="384" spans="2:3">
      <c r="B384" s="2">
        <v>381</v>
      </c>
      <c r="C384" s="3" t="s">
        <v>486</v>
      </c>
    </row>
    <row r="385" spans="2:3">
      <c r="B385" s="2">
        <v>382</v>
      </c>
      <c r="C385" s="3" t="s">
        <v>487</v>
      </c>
    </row>
    <row r="386" spans="2:3">
      <c r="B386" s="2">
        <v>383</v>
      </c>
      <c r="C386" s="3" t="s">
        <v>488</v>
      </c>
    </row>
    <row r="387" spans="2:3">
      <c r="B387" s="2">
        <v>384</v>
      </c>
      <c r="C387" s="3" t="s">
        <v>489</v>
      </c>
    </row>
    <row r="388" spans="2:3">
      <c r="B388" s="2">
        <v>385</v>
      </c>
      <c r="C388" s="3" t="s">
        <v>490</v>
      </c>
    </row>
    <row r="389" spans="2:3">
      <c r="B389" s="2">
        <v>386</v>
      </c>
      <c r="C389" s="3" t="s">
        <v>491</v>
      </c>
    </row>
    <row r="390" spans="2:3">
      <c r="B390" s="2">
        <v>387</v>
      </c>
      <c r="C390" s="3" t="s">
        <v>492</v>
      </c>
    </row>
    <row r="391" spans="2:3">
      <c r="B391" s="2">
        <v>388</v>
      </c>
      <c r="C391" s="3" t="s">
        <v>493</v>
      </c>
    </row>
    <row r="392" spans="2:3">
      <c r="B392" s="2">
        <v>389</v>
      </c>
      <c r="C392" s="3" t="s">
        <v>494</v>
      </c>
    </row>
    <row r="393" spans="2:3">
      <c r="B393" s="2">
        <v>390</v>
      </c>
      <c r="C393" s="3" t="s">
        <v>495</v>
      </c>
    </row>
    <row r="394" spans="2:3">
      <c r="B394" s="2">
        <v>391</v>
      </c>
      <c r="C394" s="3" t="s">
        <v>496</v>
      </c>
    </row>
    <row r="395" spans="2:3">
      <c r="B395" s="2">
        <v>392</v>
      </c>
      <c r="C395" s="3" t="s">
        <v>497</v>
      </c>
    </row>
    <row r="396" spans="2:3">
      <c r="B396" s="2">
        <v>393</v>
      </c>
      <c r="C396" s="3" t="s">
        <v>498</v>
      </c>
    </row>
    <row r="397" spans="2:3">
      <c r="B397" s="2">
        <v>394</v>
      </c>
      <c r="C397" s="3" t="s">
        <v>499</v>
      </c>
    </row>
    <row r="398" spans="2:3">
      <c r="B398" s="2">
        <v>395</v>
      </c>
      <c r="C398" s="3" t="s">
        <v>500</v>
      </c>
    </row>
    <row r="399" spans="2:3">
      <c r="B399" s="2">
        <v>396</v>
      </c>
      <c r="C399" s="3" t="s">
        <v>501</v>
      </c>
    </row>
    <row r="400" spans="2:3">
      <c r="B400" s="2">
        <v>397</v>
      </c>
      <c r="C400" s="3" t="s">
        <v>502</v>
      </c>
    </row>
    <row r="401" spans="2:3">
      <c r="B401" s="2">
        <v>398</v>
      </c>
      <c r="C401" s="3" t="s">
        <v>503</v>
      </c>
    </row>
    <row r="402" spans="2:3">
      <c r="B402" s="2">
        <v>399</v>
      </c>
      <c r="C402" s="3" t="s">
        <v>504</v>
      </c>
    </row>
    <row r="403" spans="2:3">
      <c r="B403" s="2">
        <v>400</v>
      </c>
      <c r="C403" s="3" t="s">
        <v>505</v>
      </c>
    </row>
    <row r="404" spans="2:3">
      <c r="B404" s="2">
        <v>401</v>
      </c>
      <c r="C404" s="3" t="s">
        <v>506</v>
      </c>
    </row>
    <row r="405" spans="2:3">
      <c r="B405" s="2">
        <v>402</v>
      </c>
      <c r="C405" s="3" t="s">
        <v>507</v>
      </c>
    </row>
    <row r="406" spans="2:3">
      <c r="B406" s="2">
        <v>403</v>
      </c>
      <c r="C406" s="3" t="s">
        <v>508</v>
      </c>
    </row>
    <row r="407" spans="2:3">
      <c r="B407" s="2">
        <v>404</v>
      </c>
      <c r="C407" s="3" t="s">
        <v>509</v>
      </c>
    </row>
    <row r="408" spans="2:3">
      <c r="B408" s="2">
        <v>405</v>
      </c>
      <c r="C408" s="3" t="s">
        <v>510</v>
      </c>
    </row>
    <row r="409" spans="2:3">
      <c r="B409" s="2">
        <v>406</v>
      </c>
      <c r="C409" s="3" t="s">
        <v>511</v>
      </c>
    </row>
    <row r="410" spans="2:3">
      <c r="B410" s="2">
        <v>407</v>
      </c>
      <c r="C410" s="3" t="s">
        <v>512</v>
      </c>
    </row>
    <row r="411" spans="2:3">
      <c r="B411" s="2">
        <v>408</v>
      </c>
      <c r="C411" s="3" t="s">
        <v>513</v>
      </c>
    </row>
    <row r="412" spans="2:3">
      <c r="B412" s="2">
        <v>409</v>
      </c>
      <c r="C412" s="3" t="s">
        <v>514</v>
      </c>
    </row>
    <row r="413" spans="2:3">
      <c r="B413" s="2">
        <v>410</v>
      </c>
      <c r="C413" s="3" t="s">
        <v>515</v>
      </c>
    </row>
    <row r="414" spans="2:3">
      <c r="B414" s="2">
        <v>411</v>
      </c>
      <c r="C414" s="3" t="s">
        <v>516</v>
      </c>
    </row>
    <row r="415" spans="2:3">
      <c r="B415" s="2">
        <v>412</v>
      </c>
      <c r="C415" s="3" t="s">
        <v>517</v>
      </c>
    </row>
    <row r="416" spans="2:3">
      <c r="B416" s="2">
        <v>413</v>
      </c>
      <c r="C416" s="3" t="s">
        <v>518</v>
      </c>
    </row>
    <row r="417" spans="2:3">
      <c r="B417" s="2">
        <v>414</v>
      </c>
      <c r="C417" s="3" t="s">
        <v>519</v>
      </c>
    </row>
    <row r="418" spans="2:3">
      <c r="B418" s="2">
        <v>415</v>
      </c>
      <c r="C418" s="3" t="s">
        <v>520</v>
      </c>
    </row>
    <row r="419" spans="2:3">
      <c r="B419" s="2">
        <v>416</v>
      </c>
      <c r="C419" s="3" t="s">
        <v>521</v>
      </c>
    </row>
    <row r="420" spans="2:3">
      <c r="B420" s="2">
        <v>417</v>
      </c>
      <c r="C420" s="3" t="s">
        <v>522</v>
      </c>
    </row>
    <row r="421" spans="2:3">
      <c r="B421" s="2">
        <v>418</v>
      </c>
      <c r="C421" s="3" t="s">
        <v>523</v>
      </c>
    </row>
    <row r="422" spans="2:3">
      <c r="B422" s="2">
        <v>419</v>
      </c>
      <c r="C422" s="3" t="s">
        <v>524</v>
      </c>
    </row>
    <row r="423" spans="2:3">
      <c r="B423" s="2">
        <v>420</v>
      </c>
      <c r="C423" s="3" t="s">
        <v>525</v>
      </c>
    </row>
    <row r="424" spans="2:3">
      <c r="B424" s="2">
        <v>421</v>
      </c>
      <c r="C424" s="3" t="s">
        <v>526</v>
      </c>
    </row>
    <row r="425" spans="2:3">
      <c r="B425" s="2">
        <v>422</v>
      </c>
      <c r="C425" s="3" t="s">
        <v>527</v>
      </c>
    </row>
    <row r="426" spans="2:3">
      <c r="B426" s="2">
        <v>423</v>
      </c>
      <c r="C426" s="3" t="s">
        <v>528</v>
      </c>
    </row>
    <row r="427" spans="2:3">
      <c r="B427" s="2">
        <v>424</v>
      </c>
      <c r="C427" s="3" t="s">
        <v>529</v>
      </c>
    </row>
    <row r="428" spans="2:3">
      <c r="B428" s="2">
        <v>425</v>
      </c>
      <c r="C428" s="3" t="s">
        <v>530</v>
      </c>
    </row>
    <row r="429" spans="2:3">
      <c r="B429" s="2">
        <v>426</v>
      </c>
      <c r="C429" s="3" t="s">
        <v>531</v>
      </c>
    </row>
    <row r="430" spans="2:3">
      <c r="B430" s="2">
        <v>427</v>
      </c>
      <c r="C430" s="3" t="s">
        <v>532</v>
      </c>
    </row>
    <row r="431" spans="2:3">
      <c r="B431" s="2">
        <v>428</v>
      </c>
      <c r="C431" s="3" t="s">
        <v>533</v>
      </c>
    </row>
    <row r="432" spans="2:3">
      <c r="B432" s="2">
        <v>429</v>
      </c>
      <c r="C432" s="3" t="s">
        <v>534</v>
      </c>
    </row>
    <row r="433" spans="2:3">
      <c r="B433" s="2">
        <v>430</v>
      </c>
      <c r="C433" s="3" t="s">
        <v>535</v>
      </c>
    </row>
    <row r="434" spans="2:3">
      <c r="B434" s="2">
        <v>431</v>
      </c>
      <c r="C434" s="3" t="s">
        <v>536</v>
      </c>
    </row>
    <row r="435" spans="2:3">
      <c r="B435" s="2">
        <v>432</v>
      </c>
      <c r="C435" s="3" t="s">
        <v>537</v>
      </c>
    </row>
    <row r="436" spans="2:3">
      <c r="B436" s="2">
        <v>433</v>
      </c>
      <c r="C436" s="3" t="s">
        <v>538</v>
      </c>
    </row>
    <row r="437" spans="2:3">
      <c r="B437" s="2">
        <v>434</v>
      </c>
      <c r="C437" s="3" t="s">
        <v>539</v>
      </c>
    </row>
    <row r="438" spans="2:3">
      <c r="B438" s="2">
        <v>435</v>
      </c>
      <c r="C438" s="3" t="s">
        <v>540</v>
      </c>
    </row>
    <row r="439" spans="2:3">
      <c r="B439" s="2">
        <v>436</v>
      </c>
      <c r="C439" s="3" t="s">
        <v>541</v>
      </c>
    </row>
    <row r="440" spans="2:3">
      <c r="B440" s="2">
        <v>437</v>
      </c>
      <c r="C440" s="3" t="s">
        <v>542</v>
      </c>
    </row>
    <row r="441" spans="2:3">
      <c r="B441" s="2">
        <v>438</v>
      </c>
      <c r="C441" s="3" t="s">
        <v>543</v>
      </c>
    </row>
    <row r="442" spans="2:3">
      <c r="B442" s="2">
        <v>439</v>
      </c>
      <c r="C442" s="3" t="s">
        <v>544</v>
      </c>
    </row>
    <row r="443" spans="2:3">
      <c r="B443" s="2">
        <v>440</v>
      </c>
      <c r="C443" s="3" t="s">
        <v>545</v>
      </c>
    </row>
    <row r="444" spans="2:3">
      <c r="B444" s="2">
        <v>441</v>
      </c>
      <c r="C444" s="3" t="s">
        <v>546</v>
      </c>
    </row>
    <row r="445" spans="2:3">
      <c r="B445" s="2">
        <v>442</v>
      </c>
      <c r="C445" s="3" t="s">
        <v>547</v>
      </c>
    </row>
    <row r="446" spans="2:3">
      <c r="B446" s="2">
        <v>443</v>
      </c>
      <c r="C446" s="3" t="s">
        <v>548</v>
      </c>
    </row>
    <row r="447" spans="2:3">
      <c r="B447" s="2">
        <v>444</v>
      </c>
      <c r="C447" s="3" t="s">
        <v>549</v>
      </c>
    </row>
    <row r="448" spans="2:3">
      <c r="B448" s="2">
        <v>445</v>
      </c>
      <c r="C448" s="3" t="s">
        <v>550</v>
      </c>
    </row>
    <row r="449" spans="2:3">
      <c r="B449" s="2">
        <v>446</v>
      </c>
      <c r="C449" s="3" t="s">
        <v>551</v>
      </c>
    </row>
    <row r="450" spans="2:3">
      <c r="B450" s="2">
        <v>447</v>
      </c>
      <c r="C450" s="3" t="s">
        <v>552</v>
      </c>
    </row>
    <row r="451" spans="2:3">
      <c r="B451" s="2">
        <v>448</v>
      </c>
      <c r="C451" s="3" t="s">
        <v>553</v>
      </c>
    </row>
    <row r="452" spans="2:3">
      <c r="B452" s="2">
        <v>449</v>
      </c>
      <c r="C452" s="3" t="s">
        <v>554</v>
      </c>
    </row>
    <row r="453" spans="2:3">
      <c r="B453" s="2">
        <v>450</v>
      </c>
      <c r="C453" s="3" t="s">
        <v>555</v>
      </c>
    </row>
    <row r="454" spans="2:3">
      <c r="B454" s="2">
        <v>451</v>
      </c>
      <c r="C454" s="3" t="s">
        <v>556</v>
      </c>
    </row>
    <row r="455" spans="2:3">
      <c r="B455" s="2">
        <v>452</v>
      </c>
      <c r="C455" s="3" t="s">
        <v>557</v>
      </c>
    </row>
    <row r="456" spans="2:3">
      <c r="B456" s="2">
        <v>453</v>
      </c>
      <c r="C456" s="3" t="s">
        <v>558</v>
      </c>
    </row>
    <row r="457" spans="2:3">
      <c r="B457" s="2">
        <v>454</v>
      </c>
      <c r="C457" s="3" t="s">
        <v>559</v>
      </c>
    </row>
    <row r="458" spans="2:3">
      <c r="B458" s="2">
        <v>455</v>
      </c>
      <c r="C458" s="3" t="s">
        <v>560</v>
      </c>
    </row>
    <row r="459" spans="2:3">
      <c r="B459" s="2">
        <v>456</v>
      </c>
      <c r="C459" s="3" t="s">
        <v>561</v>
      </c>
    </row>
    <row r="460" spans="2:3">
      <c r="B460" s="2">
        <v>457</v>
      </c>
      <c r="C460" s="3" t="s">
        <v>562</v>
      </c>
    </row>
    <row r="461" spans="2:3">
      <c r="B461" s="2">
        <v>458</v>
      </c>
      <c r="C461" s="3" t="s">
        <v>563</v>
      </c>
    </row>
    <row r="462" spans="2:3">
      <c r="B462" s="2">
        <v>459</v>
      </c>
      <c r="C462" s="3" t="s">
        <v>564</v>
      </c>
    </row>
    <row r="463" spans="2:3">
      <c r="B463" s="2">
        <v>460</v>
      </c>
      <c r="C463" s="3" t="s">
        <v>565</v>
      </c>
    </row>
    <row r="464" spans="2:3">
      <c r="B464" s="2">
        <v>461</v>
      </c>
      <c r="C464" s="3" t="s">
        <v>566</v>
      </c>
    </row>
    <row r="465" spans="2:3">
      <c r="B465" s="2">
        <v>462</v>
      </c>
      <c r="C465" s="3" t="s">
        <v>567</v>
      </c>
    </row>
    <row r="466" spans="2:3">
      <c r="B466" s="2">
        <v>463</v>
      </c>
      <c r="C466" s="3" t="s">
        <v>568</v>
      </c>
    </row>
    <row r="467" spans="2:3">
      <c r="B467" s="2">
        <v>464</v>
      </c>
      <c r="C467" s="3" t="s">
        <v>569</v>
      </c>
    </row>
    <row r="468" spans="2:3">
      <c r="B468" s="2">
        <v>465</v>
      </c>
      <c r="C468" s="3" t="s">
        <v>570</v>
      </c>
    </row>
    <row r="469" spans="2:3">
      <c r="B469" s="2">
        <v>466</v>
      </c>
      <c r="C469" s="3" t="s">
        <v>571</v>
      </c>
    </row>
    <row r="470" spans="2:3">
      <c r="B470" s="2">
        <v>467</v>
      </c>
      <c r="C470" s="3" t="s">
        <v>572</v>
      </c>
    </row>
    <row r="471" spans="2:3">
      <c r="B471" s="2">
        <v>468</v>
      </c>
      <c r="C471" s="3" t="s">
        <v>573</v>
      </c>
    </row>
    <row r="472" spans="2:3">
      <c r="B472" s="2">
        <v>469</v>
      </c>
      <c r="C472" s="3" t="s">
        <v>574</v>
      </c>
    </row>
    <row r="473" spans="2:3">
      <c r="B473" s="2">
        <v>470</v>
      </c>
      <c r="C473" s="3" t="s">
        <v>575</v>
      </c>
    </row>
    <row r="474" spans="2:3">
      <c r="B474" s="2">
        <v>471</v>
      </c>
      <c r="C474" s="3" t="s">
        <v>576</v>
      </c>
    </row>
    <row r="475" spans="2:3">
      <c r="B475" s="2">
        <v>472</v>
      </c>
      <c r="C475" s="3" t="s">
        <v>577</v>
      </c>
    </row>
    <row r="476" spans="2:3">
      <c r="B476" s="2">
        <v>473</v>
      </c>
      <c r="C476" s="3" t="s">
        <v>578</v>
      </c>
    </row>
    <row r="477" spans="2:3">
      <c r="B477" s="2">
        <v>474</v>
      </c>
      <c r="C477" s="3" t="s">
        <v>579</v>
      </c>
    </row>
    <row r="478" spans="2:3">
      <c r="B478" s="2">
        <v>475</v>
      </c>
      <c r="C478" s="3" t="s">
        <v>580</v>
      </c>
    </row>
    <row r="479" spans="2:3">
      <c r="B479" s="2">
        <v>476</v>
      </c>
      <c r="C479" s="3" t="s">
        <v>581</v>
      </c>
    </row>
    <row r="480" spans="2:3">
      <c r="B480" s="2">
        <v>477</v>
      </c>
      <c r="C480" s="3" t="s">
        <v>582</v>
      </c>
    </row>
    <row r="481" spans="2:3">
      <c r="B481" s="2">
        <v>478</v>
      </c>
      <c r="C481" s="3" t="s">
        <v>583</v>
      </c>
    </row>
    <row r="482" spans="2:3">
      <c r="B482" s="2">
        <v>479</v>
      </c>
      <c r="C482" s="3" t="s">
        <v>584</v>
      </c>
    </row>
    <row r="483" spans="2:3">
      <c r="B483" s="2">
        <v>480</v>
      </c>
      <c r="C483" s="3" t="s">
        <v>585</v>
      </c>
    </row>
    <row r="484" spans="2:3">
      <c r="B484" s="2">
        <v>481</v>
      </c>
      <c r="C484" s="3" t="s">
        <v>586</v>
      </c>
    </row>
    <row r="485" spans="2:3">
      <c r="B485" s="2">
        <v>482</v>
      </c>
      <c r="C485" s="3" t="s">
        <v>587</v>
      </c>
    </row>
    <row r="486" spans="2:3">
      <c r="B486" s="2">
        <v>483</v>
      </c>
      <c r="C486" s="3" t="s">
        <v>588</v>
      </c>
    </row>
    <row r="487" spans="2:3">
      <c r="B487" s="2">
        <v>484</v>
      </c>
      <c r="C487" s="3" t="s">
        <v>589</v>
      </c>
    </row>
    <row r="488" spans="2:3">
      <c r="B488" s="2">
        <v>485</v>
      </c>
      <c r="C488" s="3" t="s">
        <v>590</v>
      </c>
    </row>
    <row r="489" spans="2:3">
      <c r="B489" s="2">
        <v>486</v>
      </c>
      <c r="C489" s="3" t="s">
        <v>591</v>
      </c>
    </row>
    <row r="490" spans="2:3">
      <c r="B490" s="2">
        <v>487</v>
      </c>
      <c r="C490" s="3" t="s">
        <v>592</v>
      </c>
    </row>
    <row r="491" spans="2:3">
      <c r="B491" s="2">
        <v>488</v>
      </c>
      <c r="C491" s="3" t="s">
        <v>593</v>
      </c>
    </row>
    <row r="492" spans="2:3">
      <c r="B492" s="2">
        <v>489</v>
      </c>
      <c r="C492" s="3" t="s">
        <v>594</v>
      </c>
    </row>
    <row r="493" spans="2:3">
      <c r="B493" s="2">
        <v>490</v>
      </c>
      <c r="C493" s="3" t="s">
        <v>595</v>
      </c>
    </row>
    <row r="494" spans="2:3">
      <c r="B494" s="2">
        <v>491</v>
      </c>
      <c r="C494" s="3" t="s">
        <v>596</v>
      </c>
    </row>
    <row r="495" spans="2:3">
      <c r="B495" s="2">
        <v>492</v>
      </c>
      <c r="C495" s="3" t="s">
        <v>597</v>
      </c>
    </row>
    <row r="496" spans="2:3">
      <c r="B496" s="2">
        <v>493</v>
      </c>
      <c r="C496" s="3" t="s">
        <v>598</v>
      </c>
    </row>
    <row r="497" spans="2:3">
      <c r="B497" s="2">
        <v>494</v>
      </c>
      <c r="C497" s="3" t="s">
        <v>599</v>
      </c>
    </row>
    <row r="498" spans="2:3">
      <c r="B498" s="2">
        <v>495</v>
      </c>
      <c r="C498" s="3" t="s">
        <v>600</v>
      </c>
    </row>
    <row r="499" spans="2:3">
      <c r="B499" s="2">
        <v>496</v>
      </c>
      <c r="C499" s="3" t="s">
        <v>601</v>
      </c>
    </row>
    <row r="500" spans="2:3">
      <c r="B500" s="2">
        <v>497</v>
      </c>
      <c r="C500" s="3" t="s">
        <v>602</v>
      </c>
    </row>
    <row r="501" spans="2:3">
      <c r="B501" s="2">
        <v>498</v>
      </c>
      <c r="C501" s="3" t="s">
        <v>603</v>
      </c>
    </row>
    <row r="502" spans="2:3">
      <c r="B502" s="2">
        <v>499</v>
      </c>
      <c r="C502" s="3" t="s">
        <v>604</v>
      </c>
    </row>
    <row r="503" spans="2:3">
      <c r="B503" s="2">
        <v>500</v>
      </c>
      <c r="C503" s="3" t="s">
        <v>605</v>
      </c>
    </row>
    <row r="504" spans="2:3">
      <c r="B504" s="2">
        <v>501</v>
      </c>
      <c r="C504" s="3" t="s">
        <v>606</v>
      </c>
    </row>
    <row r="505" spans="2:3">
      <c r="B505" s="2">
        <v>502</v>
      </c>
      <c r="C505" s="3" t="s">
        <v>607</v>
      </c>
    </row>
    <row r="506" spans="2:3">
      <c r="B506" s="2">
        <v>503</v>
      </c>
      <c r="C506" s="3" t="s">
        <v>608</v>
      </c>
    </row>
    <row r="507" spans="2:3">
      <c r="B507" s="2">
        <v>504</v>
      </c>
      <c r="C507" s="3" t="s">
        <v>609</v>
      </c>
    </row>
    <row r="508" spans="2:3">
      <c r="B508" s="2">
        <v>505</v>
      </c>
      <c r="C508" s="3" t="s">
        <v>610</v>
      </c>
    </row>
    <row r="509" spans="2:3">
      <c r="B509" s="2">
        <v>506</v>
      </c>
      <c r="C509" s="3" t="s">
        <v>611</v>
      </c>
    </row>
    <row r="510" spans="2:3">
      <c r="B510" s="2">
        <v>507</v>
      </c>
      <c r="C510" s="3" t="s">
        <v>612</v>
      </c>
    </row>
    <row r="511" spans="2:3">
      <c r="B511" s="2">
        <v>508</v>
      </c>
      <c r="C511" s="3" t="s">
        <v>613</v>
      </c>
    </row>
    <row r="512" spans="2:3">
      <c r="B512" s="2">
        <v>509</v>
      </c>
      <c r="C512" s="3" t="s">
        <v>614</v>
      </c>
    </row>
    <row r="513" spans="2:3">
      <c r="B513" s="2">
        <v>510</v>
      </c>
      <c r="C513" s="3" t="s">
        <v>615</v>
      </c>
    </row>
    <row r="514" spans="2:3">
      <c r="B514" s="2">
        <v>511</v>
      </c>
      <c r="C514" s="3" t="s">
        <v>616</v>
      </c>
    </row>
    <row r="515" spans="2:3">
      <c r="B515" s="2">
        <v>512</v>
      </c>
      <c r="C515" s="3" t="s">
        <v>617</v>
      </c>
    </row>
    <row r="516" spans="2:3">
      <c r="B516" s="2">
        <v>513</v>
      </c>
      <c r="C516" s="3" t="s">
        <v>618</v>
      </c>
    </row>
    <row r="517" spans="2:3">
      <c r="B517" s="2">
        <v>514</v>
      </c>
      <c r="C517" s="3" t="s">
        <v>619</v>
      </c>
    </row>
    <row r="518" spans="2:3">
      <c r="B518" s="2">
        <v>515</v>
      </c>
      <c r="C518" s="3" t="s">
        <v>620</v>
      </c>
    </row>
    <row r="519" spans="2:3">
      <c r="B519" s="2">
        <v>516</v>
      </c>
      <c r="C519" s="3" t="s">
        <v>621</v>
      </c>
    </row>
    <row r="520" spans="2:3">
      <c r="B520" s="2">
        <v>517</v>
      </c>
      <c r="C520" s="3" t="s">
        <v>622</v>
      </c>
    </row>
    <row r="521" spans="2:3">
      <c r="B521" s="2">
        <v>518</v>
      </c>
      <c r="C521" s="3" t="s">
        <v>623</v>
      </c>
    </row>
    <row r="522" spans="2:3">
      <c r="B522" s="2">
        <v>519</v>
      </c>
      <c r="C522" s="3" t="s">
        <v>624</v>
      </c>
    </row>
    <row r="523" spans="2:3">
      <c r="B523" s="2">
        <v>520</v>
      </c>
      <c r="C523" s="3" t="s">
        <v>625</v>
      </c>
    </row>
    <row r="524" spans="2:3">
      <c r="B524" s="2">
        <v>521</v>
      </c>
      <c r="C524" s="3" t="s">
        <v>626</v>
      </c>
    </row>
    <row r="525" spans="2:3">
      <c r="B525" s="2">
        <v>522</v>
      </c>
      <c r="C525" s="3" t="s">
        <v>627</v>
      </c>
    </row>
    <row r="526" spans="2:3">
      <c r="B526" s="2">
        <v>523</v>
      </c>
      <c r="C526" s="3" t="s">
        <v>628</v>
      </c>
    </row>
    <row r="527" spans="2:3">
      <c r="B527" s="2">
        <v>524</v>
      </c>
      <c r="C527" s="3" t="s">
        <v>629</v>
      </c>
    </row>
    <row r="528" spans="2:3">
      <c r="B528" s="2">
        <v>525</v>
      </c>
      <c r="C528" s="3" t="s">
        <v>630</v>
      </c>
    </row>
    <row r="529" spans="2:3">
      <c r="B529" s="2">
        <v>526</v>
      </c>
      <c r="C529" s="3" t="s">
        <v>631</v>
      </c>
    </row>
    <row r="530" spans="2:3">
      <c r="B530" s="2">
        <v>527</v>
      </c>
      <c r="C530" s="3" t="s">
        <v>632</v>
      </c>
    </row>
    <row r="531" spans="2:3">
      <c r="B531" s="2">
        <v>528</v>
      </c>
      <c r="C531" s="3" t="s">
        <v>633</v>
      </c>
    </row>
    <row r="532" spans="2:3">
      <c r="B532" s="2">
        <v>529</v>
      </c>
      <c r="C532" s="3" t="s">
        <v>634</v>
      </c>
    </row>
    <row r="533" spans="2:3">
      <c r="B533" s="2">
        <v>530</v>
      </c>
      <c r="C533" s="3" t="s">
        <v>635</v>
      </c>
    </row>
    <row r="534" spans="2:3">
      <c r="B534" s="2">
        <v>531</v>
      </c>
      <c r="C534" s="3" t="s">
        <v>636</v>
      </c>
    </row>
    <row r="535" spans="2:3">
      <c r="B535" s="2">
        <v>532</v>
      </c>
      <c r="C535" s="3" t="s">
        <v>637</v>
      </c>
    </row>
    <row r="536" spans="2:3">
      <c r="B536" s="2">
        <v>533</v>
      </c>
      <c r="C536" s="3" t="s">
        <v>638</v>
      </c>
    </row>
    <row r="537" spans="2:3">
      <c r="B537" s="2">
        <v>534</v>
      </c>
      <c r="C537" s="3" t="s">
        <v>639</v>
      </c>
    </row>
    <row r="538" spans="2:3">
      <c r="B538" s="2">
        <v>535</v>
      </c>
      <c r="C538" s="3" t="s">
        <v>640</v>
      </c>
    </row>
    <row r="539" spans="2:3">
      <c r="B539" s="2">
        <v>536</v>
      </c>
      <c r="C539" s="3" t="s">
        <v>641</v>
      </c>
    </row>
    <row r="540" spans="2:3">
      <c r="B540" s="2">
        <v>537</v>
      </c>
      <c r="C540" s="3" t="s">
        <v>642</v>
      </c>
    </row>
    <row r="541" spans="2:3">
      <c r="B541" s="2">
        <v>538</v>
      </c>
      <c r="C541" s="3" t="s">
        <v>643</v>
      </c>
    </row>
    <row r="542" spans="2:3">
      <c r="B542" s="2">
        <v>539</v>
      </c>
      <c r="C542" s="3" t="s">
        <v>644</v>
      </c>
    </row>
    <row r="543" spans="2:3">
      <c r="B543" s="2">
        <v>540</v>
      </c>
      <c r="C543" s="3" t="s">
        <v>645</v>
      </c>
    </row>
    <row r="544" spans="2:3">
      <c r="B544" s="2">
        <v>541</v>
      </c>
      <c r="C544" s="3" t="s">
        <v>646</v>
      </c>
    </row>
    <row r="545" spans="2:3">
      <c r="B545" s="2">
        <v>542</v>
      </c>
      <c r="C545" s="3" t="s">
        <v>647</v>
      </c>
    </row>
    <row r="546" spans="2:3">
      <c r="B546" s="2">
        <v>543</v>
      </c>
      <c r="C546" s="3" t="s">
        <v>648</v>
      </c>
    </row>
    <row r="547" spans="2:3">
      <c r="B547" s="2">
        <v>544</v>
      </c>
      <c r="C547" s="3" t="s">
        <v>649</v>
      </c>
    </row>
    <row r="548" spans="2:3">
      <c r="B548" s="2">
        <v>545</v>
      </c>
      <c r="C548" s="3" t="s">
        <v>650</v>
      </c>
    </row>
    <row r="549" spans="2:3">
      <c r="B549" s="2">
        <v>546</v>
      </c>
      <c r="C549" s="3" t="s">
        <v>651</v>
      </c>
    </row>
    <row r="550" spans="2:3">
      <c r="B550" s="2">
        <v>547</v>
      </c>
      <c r="C550" s="3" t="s">
        <v>652</v>
      </c>
    </row>
    <row r="551" spans="2:3">
      <c r="B551" s="2">
        <v>548</v>
      </c>
      <c r="C551" s="3" t="s">
        <v>653</v>
      </c>
    </row>
    <row r="552" spans="2:3">
      <c r="B552" s="2">
        <v>549</v>
      </c>
      <c r="C552" s="3" t="s">
        <v>654</v>
      </c>
    </row>
    <row r="553" spans="2:3">
      <c r="B553" s="2">
        <v>550</v>
      </c>
      <c r="C553" s="3" t="s">
        <v>655</v>
      </c>
    </row>
    <row r="554" spans="2:3">
      <c r="B554" s="2">
        <v>551</v>
      </c>
      <c r="C554" s="3" t="s">
        <v>656</v>
      </c>
    </row>
    <row r="555" spans="2:3">
      <c r="B555" s="2">
        <v>552</v>
      </c>
      <c r="C555" s="3" t="s">
        <v>657</v>
      </c>
    </row>
    <row r="556" spans="2:3">
      <c r="B556" s="2">
        <v>553</v>
      </c>
      <c r="C556" s="3" t="s">
        <v>658</v>
      </c>
    </row>
    <row r="557" spans="2:3">
      <c r="B557" s="2">
        <v>554</v>
      </c>
      <c r="C557" s="3" t="s">
        <v>659</v>
      </c>
    </row>
    <row r="558" spans="2:3">
      <c r="B558" s="2">
        <v>555</v>
      </c>
      <c r="C558" s="3" t="s">
        <v>660</v>
      </c>
    </row>
    <row r="559" spans="2:3">
      <c r="B559" s="2">
        <v>556</v>
      </c>
      <c r="C559" s="3" t="s">
        <v>661</v>
      </c>
    </row>
    <row r="560" spans="2:3">
      <c r="B560" s="2">
        <v>557</v>
      </c>
      <c r="C560" s="3" t="s">
        <v>662</v>
      </c>
    </row>
    <row r="561" spans="2:3">
      <c r="B561" s="2">
        <v>558</v>
      </c>
      <c r="C561" s="3" t="s">
        <v>663</v>
      </c>
    </row>
    <row r="562" spans="2:3">
      <c r="B562" s="2">
        <v>559</v>
      </c>
      <c r="C562" s="3" t="s">
        <v>664</v>
      </c>
    </row>
    <row r="563" spans="2:3">
      <c r="B563" s="2">
        <v>560</v>
      </c>
      <c r="C563" s="3" t="s">
        <v>665</v>
      </c>
    </row>
    <row r="564" spans="2:3">
      <c r="B564" s="2">
        <v>561</v>
      </c>
      <c r="C564" s="3" t="s">
        <v>666</v>
      </c>
    </row>
    <row r="565" spans="2:3">
      <c r="B565" s="2">
        <v>562</v>
      </c>
      <c r="C565" s="3" t="s">
        <v>667</v>
      </c>
    </row>
    <row r="566" spans="2:3">
      <c r="B566" s="2">
        <v>563</v>
      </c>
      <c r="C566" s="3" t="s">
        <v>668</v>
      </c>
    </row>
    <row r="567" spans="2:3">
      <c r="B567" s="2">
        <v>564</v>
      </c>
      <c r="C567" s="3" t="s">
        <v>669</v>
      </c>
    </row>
    <row r="568" spans="2:3">
      <c r="B568" s="2">
        <v>565</v>
      </c>
      <c r="C568" s="3" t="s">
        <v>670</v>
      </c>
    </row>
    <row r="569" spans="2:3">
      <c r="B569" s="2">
        <v>566</v>
      </c>
      <c r="C569" s="3" t="s">
        <v>671</v>
      </c>
    </row>
    <row r="570" spans="2:3">
      <c r="B570" s="2">
        <v>567</v>
      </c>
      <c r="C570" s="3" t="s">
        <v>672</v>
      </c>
    </row>
    <row r="571" spans="2:3">
      <c r="B571" s="2">
        <v>568</v>
      </c>
      <c r="C571" s="3" t="s">
        <v>673</v>
      </c>
    </row>
    <row r="572" spans="2:3">
      <c r="B572" s="2">
        <v>569</v>
      </c>
      <c r="C572" s="3" t="s">
        <v>674</v>
      </c>
    </row>
    <row r="573" spans="2:3">
      <c r="B573" s="2">
        <v>570</v>
      </c>
      <c r="C573" s="3" t="s">
        <v>675</v>
      </c>
    </row>
    <row r="574" spans="2:3">
      <c r="B574" s="2">
        <v>571</v>
      </c>
      <c r="C574" s="3" t="s">
        <v>676</v>
      </c>
    </row>
    <row r="575" spans="2:3">
      <c r="B575" s="2">
        <v>572</v>
      </c>
      <c r="C575" s="3" t="s">
        <v>677</v>
      </c>
    </row>
    <row r="576" spans="2:3">
      <c r="B576" s="2">
        <v>573</v>
      </c>
      <c r="C576" s="3" t="s">
        <v>678</v>
      </c>
    </row>
    <row r="577" spans="2:3">
      <c r="B577" s="2">
        <v>574</v>
      </c>
      <c r="C577" s="3" t="s">
        <v>679</v>
      </c>
    </row>
    <row r="578" spans="2:3">
      <c r="B578" s="2">
        <v>575</v>
      </c>
      <c r="C578" s="3" t="s">
        <v>680</v>
      </c>
    </row>
    <row r="579" spans="2:3">
      <c r="B579" s="2">
        <v>576</v>
      </c>
      <c r="C579" s="3" t="s">
        <v>681</v>
      </c>
    </row>
    <row r="580" spans="2:3">
      <c r="B580" s="2">
        <v>577</v>
      </c>
      <c r="C580" s="3" t="s">
        <v>682</v>
      </c>
    </row>
    <row r="581" spans="2:3">
      <c r="B581" s="2">
        <v>578</v>
      </c>
      <c r="C581" s="3" t="s">
        <v>683</v>
      </c>
    </row>
    <row r="582" spans="2:3">
      <c r="B582" s="2">
        <v>579</v>
      </c>
      <c r="C582" s="3" t="s">
        <v>684</v>
      </c>
    </row>
    <row r="583" spans="2:3">
      <c r="B583" s="2">
        <v>580</v>
      </c>
      <c r="C583" s="3" t="s">
        <v>685</v>
      </c>
    </row>
    <row r="584" spans="2:3">
      <c r="B584" s="2">
        <v>581</v>
      </c>
      <c r="C584" s="3" t="s">
        <v>686</v>
      </c>
    </row>
    <row r="585" spans="2:3">
      <c r="B585" s="2">
        <v>582</v>
      </c>
      <c r="C585" s="3" t="s">
        <v>687</v>
      </c>
    </row>
    <row r="586" spans="2:3">
      <c r="B586" s="2">
        <v>583</v>
      </c>
      <c r="C586" s="3" t="s">
        <v>688</v>
      </c>
    </row>
    <row r="587" spans="2:3">
      <c r="B587" s="2">
        <v>584</v>
      </c>
      <c r="C587" s="3" t="s">
        <v>689</v>
      </c>
    </row>
    <row r="588" spans="2:3">
      <c r="B588" s="2">
        <v>585</v>
      </c>
      <c r="C588" s="3" t="s">
        <v>690</v>
      </c>
    </row>
    <row r="589" spans="2:3">
      <c r="B589" s="2">
        <v>586</v>
      </c>
      <c r="C589" s="3" t="s">
        <v>691</v>
      </c>
    </row>
    <row r="590" spans="2:3">
      <c r="B590" s="2">
        <v>587</v>
      </c>
      <c r="C590" s="3" t="s">
        <v>692</v>
      </c>
    </row>
    <row r="591" spans="2:3">
      <c r="B591" s="2">
        <v>588</v>
      </c>
      <c r="C591" s="3" t="s">
        <v>693</v>
      </c>
    </row>
    <row r="592" spans="2:3">
      <c r="B592" s="2">
        <v>589</v>
      </c>
      <c r="C592" s="3" t="s">
        <v>694</v>
      </c>
    </row>
    <row r="593" spans="2:3">
      <c r="B593" s="2">
        <v>590</v>
      </c>
      <c r="C593" s="3" t="s">
        <v>695</v>
      </c>
    </row>
    <row r="594" spans="2:3">
      <c r="B594" s="2">
        <v>591</v>
      </c>
      <c r="C594" s="3" t="s">
        <v>696</v>
      </c>
    </row>
    <row r="595" spans="2:3">
      <c r="B595" s="2">
        <v>592</v>
      </c>
      <c r="C595" s="3" t="s">
        <v>697</v>
      </c>
    </row>
    <row r="596" spans="2:3">
      <c r="B596" s="2">
        <v>593</v>
      </c>
      <c r="C596" s="3" t="s">
        <v>698</v>
      </c>
    </row>
    <row r="597" spans="2:3">
      <c r="B597" s="2">
        <v>594</v>
      </c>
      <c r="C597" s="3" t="s">
        <v>699</v>
      </c>
    </row>
    <row r="598" spans="2:3">
      <c r="B598" s="2">
        <v>595</v>
      </c>
      <c r="C598" s="3" t="s">
        <v>700</v>
      </c>
    </row>
    <row r="599" spans="2:3">
      <c r="B599" s="2">
        <v>596</v>
      </c>
      <c r="C599" s="3" t="s">
        <v>701</v>
      </c>
    </row>
    <row r="600" spans="2:3">
      <c r="B600" s="2">
        <v>597</v>
      </c>
      <c r="C600" s="3" t="s">
        <v>702</v>
      </c>
    </row>
    <row r="601" spans="2:3">
      <c r="B601" s="2">
        <v>598</v>
      </c>
      <c r="C601" s="3" t="s">
        <v>703</v>
      </c>
    </row>
    <row r="602" spans="2:3">
      <c r="B602" s="2">
        <v>599</v>
      </c>
      <c r="C602" s="3" t="s">
        <v>704</v>
      </c>
    </row>
    <row r="603" spans="2:3">
      <c r="B603" s="2">
        <v>600</v>
      </c>
      <c r="C603" s="3" t="s">
        <v>705</v>
      </c>
    </row>
    <row r="604" spans="2:3">
      <c r="B604" s="2">
        <v>601</v>
      </c>
      <c r="C604" s="3" t="s">
        <v>706</v>
      </c>
    </row>
    <row r="605" spans="2:3">
      <c r="B605" s="2">
        <v>602</v>
      </c>
      <c r="C605" s="3" t="s">
        <v>707</v>
      </c>
    </row>
    <row r="606" spans="2:3">
      <c r="B606" s="2">
        <v>603</v>
      </c>
      <c r="C606" s="3" t="s">
        <v>708</v>
      </c>
    </row>
    <row r="607" spans="2:3">
      <c r="B607" s="2">
        <v>604</v>
      </c>
      <c r="C607" s="3" t="s">
        <v>709</v>
      </c>
    </row>
    <row r="608" spans="2:3">
      <c r="B608" s="2">
        <v>605</v>
      </c>
      <c r="C608" s="3" t="s">
        <v>710</v>
      </c>
    </row>
    <row r="609" spans="2:3">
      <c r="B609" s="2">
        <v>606</v>
      </c>
      <c r="C609" s="3" t="s">
        <v>711</v>
      </c>
    </row>
    <row r="610" spans="2:3">
      <c r="B610" s="2">
        <v>607</v>
      </c>
      <c r="C610" s="3" t="s">
        <v>712</v>
      </c>
    </row>
    <row r="611" spans="2:3">
      <c r="B611" s="2">
        <v>608</v>
      </c>
      <c r="C611" s="3" t="s">
        <v>713</v>
      </c>
    </row>
    <row r="612" spans="2:3">
      <c r="B612" s="2">
        <v>609</v>
      </c>
      <c r="C612" s="3" t="s">
        <v>714</v>
      </c>
    </row>
    <row r="613" spans="2:3">
      <c r="B613" s="2">
        <v>610</v>
      </c>
      <c r="C613" s="3" t="s">
        <v>715</v>
      </c>
    </row>
    <row r="614" spans="2:3">
      <c r="B614" s="2">
        <v>611</v>
      </c>
      <c r="C614" s="3" t="s">
        <v>716</v>
      </c>
    </row>
    <row r="615" spans="2:3">
      <c r="B615" s="2">
        <v>612</v>
      </c>
      <c r="C615" s="3" t="s">
        <v>717</v>
      </c>
    </row>
    <row r="616" spans="2:3">
      <c r="B616" s="2">
        <v>613</v>
      </c>
      <c r="C616" s="3" t="s">
        <v>718</v>
      </c>
    </row>
    <row r="617" spans="2:3">
      <c r="B617" s="2">
        <v>614</v>
      </c>
      <c r="C617" s="3" t="s">
        <v>719</v>
      </c>
    </row>
    <row r="618" spans="2:3">
      <c r="B618" s="2">
        <v>615</v>
      </c>
      <c r="C618" s="3" t="s">
        <v>720</v>
      </c>
    </row>
    <row r="619" spans="2:3">
      <c r="B619" s="2">
        <v>616</v>
      </c>
      <c r="C619" s="3" t="s">
        <v>721</v>
      </c>
    </row>
    <row r="620" spans="2:3">
      <c r="B620" s="2">
        <v>617</v>
      </c>
      <c r="C620" s="3" t="s">
        <v>722</v>
      </c>
    </row>
    <row r="621" spans="2:3">
      <c r="B621" s="2">
        <v>618</v>
      </c>
      <c r="C621" s="3" t="s">
        <v>723</v>
      </c>
    </row>
    <row r="622" spans="2:3">
      <c r="B622" s="2">
        <v>619</v>
      </c>
      <c r="C622" s="3" t="s">
        <v>724</v>
      </c>
    </row>
    <row r="623" spans="2:3">
      <c r="B623" s="2">
        <v>620</v>
      </c>
      <c r="C623" s="3" t="s">
        <v>725</v>
      </c>
    </row>
    <row r="624" spans="2:3">
      <c r="B624" s="2">
        <v>621</v>
      </c>
      <c r="C624" s="3" t="s">
        <v>726</v>
      </c>
    </row>
    <row r="625" spans="2:3">
      <c r="B625" s="2">
        <v>622</v>
      </c>
      <c r="C625" s="3" t="s">
        <v>727</v>
      </c>
    </row>
    <row r="626" spans="2:3">
      <c r="B626" s="2">
        <v>623</v>
      </c>
      <c r="C626" s="3" t="s">
        <v>728</v>
      </c>
    </row>
    <row r="627" spans="2:3">
      <c r="B627" s="2">
        <v>624</v>
      </c>
      <c r="C627" s="3" t="s">
        <v>729</v>
      </c>
    </row>
    <row r="628" spans="2:3">
      <c r="B628" s="2">
        <v>625</v>
      </c>
      <c r="C628" s="3" t="s">
        <v>730</v>
      </c>
    </row>
    <row r="629" spans="2:3">
      <c r="B629" s="2">
        <v>626</v>
      </c>
      <c r="C629" s="3" t="s">
        <v>731</v>
      </c>
    </row>
    <row r="630" spans="2:3">
      <c r="B630" s="2">
        <v>627</v>
      </c>
      <c r="C630" s="3" t="s">
        <v>732</v>
      </c>
    </row>
    <row r="631" spans="2:3">
      <c r="B631" s="2">
        <v>628</v>
      </c>
      <c r="C631" s="3" t="s">
        <v>733</v>
      </c>
    </row>
    <row r="632" spans="2:3">
      <c r="B632" s="2">
        <v>629</v>
      </c>
      <c r="C632" s="3" t="s">
        <v>734</v>
      </c>
    </row>
    <row r="633" spans="2:3">
      <c r="B633" s="2">
        <v>630</v>
      </c>
      <c r="C633" s="3" t="s">
        <v>735</v>
      </c>
    </row>
    <row r="634" spans="2:3">
      <c r="B634" s="2">
        <v>631</v>
      </c>
      <c r="C634" s="3" t="s">
        <v>736</v>
      </c>
    </row>
    <row r="635" spans="2:3">
      <c r="B635" s="2">
        <v>632</v>
      </c>
      <c r="C635" s="3" t="s">
        <v>737</v>
      </c>
    </row>
    <row r="636" spans="2:3">
      <c r="B636" s="2">
        <v>633</v>
      </c>
      <c r="C636" s="3" t="s">
        <v>738</v>
      </c>
    </row>
    <row r="637" spans="2:3">
      <c r="B637" s="2">
        <v>634</v>
      </c>
      <c r="C637" s="3" t="s">
        <v>739</v>
      </c>
    </row>
    <row r="638" spans="2:3">
      <c r="B638" s="2">
        <v>635</v>
      </c>
      <c r="C638" s="3" t="s">
        <v>740</v>
      </c>
    </row>
    <row r="639" spans="2:3">
      <c r="B639" s="2">
        <v>636</v>
      </c>
      <c r="C639" s="3" t="s">
        <v>741</v>
      </c>
    </row>
    <row r="640" spans="2:3">
      <c r="B640" s="2">
        <v>637</v>
      </c>
      <c r="C640" s="3" t="s">
        <v>742</v>
      </c>
    </row>
    <row r="641" spans="2:3">
      <c r="B641" s="2">
        <v>638</v>
      </c>
      <c r="C641" s="3" t="s">
        <v>743</v>
      </c>
    </row>
    <row r="642" spans="2:3">
      <c r="B642" s="2">
        <v>639</v>
      </c>
      <c r="C642" s="3" t="s">
        <v>744</v>
      </c>
    </row>
    <row r="643" spans="2:3">
      <c r="B643" s="2">
        <v>640</v>
      </c>
      <c r="C643" s="3" t="s">
        <v>745</v>
      </c>
    </row>
    <row r="644" spans="2:3">
      <c r="B644" s="2">
        <v>641</v>
      </c>
      <c r="C644" s="3" t="s">
        <v>746</v>
      </c>
    </row>
    <row r="645" spans="2:3">
      <c r="B645" s="2">
        <v>642</v>
      </c>
      <c r="C645" s="3" t="s">
        <v>747</v>
      </c>
    </row>
    <row r="646" spans="2:3">
      <c r="B646" s="2">
        <v>643</v>
      </c>
      <c r="C646" s="3" t="s">
        <v>748</v>
      </c>
    </row>
    <row r="647" spans="2:3">
      <c r="B647" s="2">
        <v>644</v>
      </c>
      <c r="C647" s="3" t="s">
        <v>749</v>
      </c>
    </row>
    <row r="648" spans="2:3">
      <c r="B648" s="2">
        <v>645</v>
      </c>
      <c r="C648" s="3" t="s">
        <v>750</v>
      </c>
    </row>
    <row r="649" spans="2:3">
      <c r="B649" s="2">
        <v>646</v>
      </c>
      <c r="C649" s="3" t="s">
        <v>751</v>
      </c>
    </row>
    <row r="650" spans="2:3">
      <c r="B650" s="2">
        <v>647</v>
      </c>
      <c r="C650" s="3" t="s">
        <v>752</v>
      </c>
    </row>
    <row r="651" spans="2:3">
      <c r="B651" s="2">
        <v>648</v>
      </c>
      <c r="C651" s="3" t="s">
        <v>753</v>
      </c>
    </row>
    <row r="652" spans="2:3">
      <c r="B652" s="2">
        <v>649</v>
      </c>
      <c r="C652" s="3" t="s">
        <v>754</v>
      </c>
    </row>
    <row r="653" spans="2:3">
      <c r="B653" s="2">
        <v>650</v>
      </c>
      <c r="C653" s="3" t="s">
        <v>755</v>
      </c>
    </row>
    <row r="654" spans="2:3">
      <c r="B654" s="2">
        <v>651</v>
      </c>
      <c r="C654" s="3" t="s">
        <v>756</v>
      </c>
    </row>
    <row r="655" spans="2:3">
      <c r="B655" s="2">
        <v>652</v>
      </c>
      <c r="C655" s="3" t="s">
        <v>757</v>
      </c>
    </row>
    <row r="656" spans="2:3">
      <c r="B656" s="2">
        <v>653</v>
      </c>
      <c r="C656" s="3" t="s">
        <v>758</v>
      </c>
    </row>
    <row r="657" spans="2:3">
      <c r="B657" s="2">
        <v>654</v>
      </c>
      <c r="C657" s="3" t="s">
        <v>759</v>
      </c>
    </row>
    <row r="658" spans="2:3">
      <c r="B658" s="2">
        <v>655</v>
      </c>
      <c r="C658" s="3" t="s">
        <v>760</v>
      </c>
    </row>
    <row r="659" spans="2:3">
      <c r="B659" s="2">
        <v>656</v>
      </c>
      <c r="C659" s="3" t="s">
        <v>761</v>
      </c>
    </row>
    <row r="660" spans="2:3">
      <c r="B660" s="2">
        <v>657</v>
      </c>
      <c r="C660" s="3" t="s">
        <v>762</v>
      </c>
    </row>
    <row r="661" spans="2:3">
      <c r="B661" s="2">
        <v>658</v>
      </c>
      <c r="C661" s="3" t="s">
        <v>763</v>
      </c>
    </row>
    <row r="662" spans="2:3">
      <c r="B662" s="2">
        <v>659</v>
      </c>
      <c r="C662" s="3" t="s">
        <v>764</v>
      </c>
    </row>
    <row r="663" spans="2:3">
      <c r="B663" s="2">
        <v>660</v>
      </c>
      <c r="C663" s="3" t="s">
        <v>765</v>
      </c>
    </row>
    <row r="664" spans="2:3">
      <c r="B664" s="2">
        <v>661</v>
      </c>
      <c r="C664" s="3" t="s">
        <v>766</v>
      </c>
    </row>
    <row r="665" spans="2:3">
      <c r="B665" s="2">
        <v>662</v>
      </c>
      <c r="C665" s="3" t="s">
        <v>767</v>
      </c>
    </row>
    <row r="666" spans="2:3">
      <c r="B666" s="2">
        <v>663</v>
      </c>
      <c r="C666" s="3" t="s">
        <v>768</v>
      </c>
    </row>
    <row r="667" spans="2:3">
      <c r="B667" s="2">
        <v>664</v>
      </c>
      <c r="C667" s="3" t="s">
        <v>769</v>
      </c>
    </row>
    <row r="668" spans="2:3">
      <c r="B668" s="2">
        <v>665</v>
      </c>
      <c r="C668" s="3" t="s">
        <v>770</v>
      </c>
    </row>
    <row r="669" spans="2:3">
      <c r="B669" s="2">
        <v>666</v>
      </c>
      <c r="C669" s="3" t="s">
        <v>771</v>
      </c>
    </row>
    <row r="670" spans="2:3">
      <c r="B670" s="2">
        <v>667</v>
      </c>
      <c r="C670" s="3" t="s">
        <v>772</v>
      </c>
    </row>
    <row r="671" spans="2:3">
      <c r="B671" s="2">
        <v>668</v>
      </c>
      <c r="C671" s="3" t="s">
        <v>773</v>
      </c>
    </row>
    <row r="672" spans="2:3">
      <c r="B672" s="2">
        <v>669</v>
      </c>
      <c r="C672" s="3" t="s">
        <v>774</v>
      </c>
    </row>
    <row r="673" spans="2:3">
      <c r="B673" s="2">
        <v>670</v>
      </c>
      <c r="C673" s="3" t="s">
        <v>775</v>
      </c>
    </row>
    <row r="674" spans="2:3">
      <c r="B674" s="2">
        <v>671</v>
      </c>
      <c r="C674" s="3" t="s">
        <v>776</v>
      </c>
    </row>
    <row r="675" spans="2:3">
      <c r="B675" s="2">
        <v>672</v>
      </c>
      <c r="C675" s="3" t="s">
        <v>777</v>
      </c>
    </row>
    <row r="676" spans="2:3">
      <c r="B676" s="2">
        <v>673</v>
      </c>
      <c r="C676" s="3" t="s">
        <v>778</v>
      </c>
    </row>
    <row r="677" spans="2:3">
      <c r="B677" s="2">
        <v>674</v>
      </c>
      <c r="C677" s="3" t="s">
        <v>779</v>
      </c>
    </row>
    <row r="678" spans="2:3">
      <c r="B678" s="2">
        <v>675</v>
      </c>
      <c r="C678" s="3" t="s">
        <v>780</v>
      </c>
    </row>
    <row r="679" spans="2:3">
      <c r="B679" s="2">
        <v>676</v>
      </c>
      <c r="C679" s="3" t="s">
        <v>781</v>
      </c>
    </row>
    <row r="680" spans="2:3">
      <c r="B680" s="2">
        <v>677</v>
      </c>
      <c r="C680" s="3" t="s">
        <v>782</v>
      </c>
    </row>
    <row r="681" spans="2:3">
      <c r="B681" s="2">
        <v>678</v>
      </c>
      <c r="C681" s="3" t="s">
        <v>783</v>
      </c>
    </row>
    <row r="682" spans="2:3">
      <c r="B682" s="2">
        <v>679</v>
      </c>
      <c r="C682" s="3" t="s">
        <v>784</v>
      </c>
    </row>
    <row r="683" spans="2:3">
      <c r="B683" s="2">
        <v>680</v>
      </c>
      <c r="C683" s="3" t="s">
        <v>785</v>
      </c>
    </row>
    <row r="684" spans="2:3">
      <c r="B684" s="2">
        <v>681</v>
      </c>
      <c r="C684" s="3" t="s">
        <v>786</v>
      </c>
    </row>
    <row r="685" spans="2:3">
      <c r="B685" s="2">
        <v>682</v>
      </c>
      <c r="C685" s="3" t="s">
        <v>787</v>
      </c>
    </row>
    <row r="686" spans="2:3">
      <c r="B686" s="2">
        <v>683</v>
      </c>
      <c r="C686" s="3" t="s">
        <v>788</v>
      </c>
    </row>
    <row r="687" spans="2:3">
      <c r="B687" s="2">
        <v>684</v>
      </c>
      <c r="C687" s="3" t="s">
        <v>789</v>
      </c>
    </row>
    <row r="688" spans="2:3">
      <c r="B688" s="2">
        <v>685</v>
      </c>
      <c r="C688" s="3" t="s">
        <v>790</v>
      </c>
    </row>
    <row r="689" spans="2:3">
      <c r="B689" s="2">
        <v>686</v>
      </c>
      <c r="C689" s="3" t="s">
        <v>791</v>
      </c>
    </row>
    <row r="690" spans="2:3">
      <c r="B690" s="2">
        <v>687</v>
      </c>
      <c r="C690" s="3" t="s">
        <v>792</v>
      </c>
    </row>
    <row r="691" spans="2:3">
      <c r="B691" s="2">
        <v>688</v>
      </c>
      <c r="C691" s="3" t="s">
        <v>793</v>
      </c>
    </row>
    <row r="692" spans="2:3">
      <c r="B692" s="2">
        <v>689</v>
      </c>
      <c r="C692" s="3" t="s">
        <v>794</v>
      </c>
    </row>
    <row r="693" spans="2:3">
      <c r="B693" s="2">
        <v>690</v>
      </c>
      <c r="C693" s="3" t="s">
        <v>795</v>
      </c>
    </row>
    <row r="694" spans="2:3">
      <c r="B694" s="2">
        <v>691</v>
      </c>
      <c r="C694" s="3" t="s">
        <v>796</v>
      </c>
    </row>
    <row r="695" spans="2:3">
      <c r="B695" s="2">
        <v>692</v>
      </c>
      <c r="C695" s="3" t="s">
        <v>797</v>
      </c>
    </row>
    <row r="696" spans="2:3">
      <c r="B696" s="2">
        <v>693</v>
      </c>
      <c r="C696" s="3" t="s">
        <v>798</v>
      </c>
    </row>
    <row r="697" spans="2:3">
      <c r="B697" s="2">
        <v>694</v>
      </c>
      <c r="C697" s="3" t="s">
        <v>799</v>
      </c>
    </row>
    <row r="698" spans="2:3">
      <c r="B698" s="2">
        <v>695</v>
      </c>
      <c r="C698" s="3" t="s">
        <v>800</v>
      </c>
    </row>
    <row r="699" spans="2:3">
      <c r="B699" s="2">
        <v>696</v>
      </c>
      <c r="C699" s="3" t="s">
        <v>801</v>
      </c>
    </row>
    <row r="700" spans="2:3">
      <c r="B700" s="2">
        <v>697</v>
      </c>
      <c r="C700" s="3" t="s">
        <v>802</v>
      </c>
    </row>
    <row r="701" spans="2:3">
      <c r="B701" s="2">
        <v>698</v>
      </c>
      <c r="C701" s="3" t="s">
        <v>803</v>
      </c>
    </row>
    <row r="702" spans="2:3">
      <c r="B702" s="2">
        <v>699</v>
      </c>
      <c r="C702" s="3" t="s">
        <v>804</v>
      </c>
    </row>
    <row r="703" spans="2:3">
      <c r="B703" s="2">
        <v>700</v>
      </c>
      <c r="C703" s="3" t="s">
        <v>805</v>
      </c>
    </row>
    <row r="704" spans="2:3">
      <c r="B704" s="2">
        <v>701</v>
      </c>
      <c r="C704" s="3" t="s">
        <v>806</v>
      </c>
    </row>
    <row r="705" spans="2:3">
      <c r="B705" s="2">
        <v>702</v>
      </c>
      <c r="C705" s="3" t="s">
        <v>807</v>
      </c>
    </row>
    <row r="706" spans="2:3">
      <c r="B706" s="2">
        <v>703</v>
      </c>
      <c r="C706" s="3" t="s">
        <v>808</v>
      </c>
    </row>
    <row r="707" spans="2:3">
      <c r="B707" s="2">
        <v>704</v>
      </c>
      <c r="C707" s="3" t="s">
        <v>809</v>
      </c>
    </row>
    <row r="708" spans="2:3">
      <c r="B708" s="2">
        <v>705</v>
      </c>
      <c r="C708" s="3" t="s">
        <v>810</v>
      </c>
    </row>
    <row r="709" spans="2:3">
      <c r="B709" s="2">
        <v>706</v>
      </c>
      <c r="C709" s="3" t="s">
        <v>811</v>
      </c>
    </row>
    <row r="710" spans="2:3">
      <c r="B710" s="2">
        <v>707</v>
      </c>
      <c r="C710" s="3" t="s">
        <v>812</v>
      </c>
    </row>
    <row r="711" spans="2:3">
      <c r="B711" s="2">
        <v>708</v>
      </c>
      <c r="C711" s="3" t="s">
        <v>813</v>
      </c>
    </row>
    <row r="712" spans="2:3">
      <c r="B712" s="2">
        <v>709</v>
      </c>
      <c r="C712" s="3" t="s">
        <v>814</v>
      </c>
    </row>
    <row r="713" spans="2:3">
      <c r="B713" s="2">
        <v>710</v>
      </c>
      <c r="C713" s="3" t="s">
        <v>815</v>
      </c>
    </row>
    <row r="714" spans="2:3">
      <c r="B714" s="2">
        <v>711</v>
      </c>
      <c r="C714" s="3" t="s">
        <v>816</v>
      </c>
    </row>
    <row r="715" spans="2:3">
      <c r="B715" s="2">
        <v>712</v>
      </c>
      <c r="C715" s="3" t="s">
        <v>817</v>
      </c>
    </row>
    <row r="716" spans="2:3">
      <c r="B716" s="2">
        <v>713</v>
      </c>
      <c r="C716" s="3" t="s">
        <v>818</v>
      </c>
    </row>
    <row r="717" spans="2:3">
      <c r="B717" s="2">
        <v>714</v>
      </c>
      <c r="C717" s="3" t="s">
        <v>819</v>
      </c>
    </row>
    <row r="718" spans="2:3">
      <c r="B718" s="2">
        <v>715</v>
      </c>
      <c r="C718" s="3" t="s">
        <v>820</v>
      </c>
    </row>
    <row r="719" spans="2:3">
      <c r="B719" s="2">
        <v>716</v>
      </c>
      <c r="C719" s="3" t="s">
        <v>821</v>
      </c>
    </row>
    <row r="720" spans="2:3">
      <c r="B720" s="2">
        <v>717</v>
      </c>
      <c r="C720" s="3" t="s">
        <v>822</v>
      </c>
    </row>
    <row r="721" spans="2:3">
      <c r="B721" s="2">
        <v>718</v>
      </c>
      <c r="C721" s="3" t="s">
        <v>823</v>
      </c>
    </row>
    <row r="722" spans="2:3">
      <c r="B722" s="2">
        <v>719</v>
      </c>
      <c r="C722" s="3" t="s">
        <v>824</v>
      </c>
    </row>
    <row r="723" spans="2:3">
      <c r="B723" s="2">
        <v>720</v>
      </c>
      <c r="C723" s="3" t="s">
        <v>825</v>
      </c>
    </row>
    <row r="724" spans="2:3">
      <c r="B724" s="2">
        <v>721</v>
      </c>
      <c r="C724" s="3" t="s">
        <v>826</v>
      </c>
    </row>
    <row r="725" spans="2:3">
      <c r="B725" s="2">
        <v>722</v>
      </c>
      <c r="C725" s="3" t="s">
        <v>827</v>
      </c>
    </row>
    <row r="726" spans="2:3">
      <c r="B726" s="2">
        <v>723</v>
      </c>
      <c r="C726" s="3" t="s">
        <v>828</v>
      </c>
    </row>
    <row r="727" spans="2:3">
      <c r="B727" s="2">
        <v>724</v>
      </c>
      <c r="C727" s="3" t="s">
        <v>829</v>
      </c>
    </row>
    <row r="728" spans="2:3">
      <c r="B728" s="2">
        <v>725</v>
      </c>
      <c r="C728" s="3" t="s">
        <v>830</v>
      </c>
    </row>
    <row r="729" spans="2:3">
      <c r="B729" s="2">
        <v>726</v>
      </c>
      <c r="C729" s="3" t="s">
        <v>831</v>
      </c>
    </row>
    <row r="730" spans="2:3">
      <c r="B730" s="2">
        <v>727</v>
      </c>
      <c r="C730" s="3" t="s">
        <v>832</v>
      </c>
    </row>
    <row r="731" spans="2:3">
      <c r="B731" s="2">
        <v>728</v>
      </c>
      <c r="C731" s="3" t="s">
        <v>833</v>
      </c>
    </row>
    <row r="732" spans="2:3">
      <c r="B732" s="2">
        <v>729</v>
      </c>
      <c r="C732" s="3" t="s">
        <v>834</v>
      </c>
    </row>
    <row r="733" spans="2:3">
      <c r="B733" s="2">
        <v>730</v>
      </c>
      <c r="C733" s="3" t="s">
        <v>835</v>
      </c>
    </row>
    <row r="734" spans="2:3">
      <c r="B734" s="2">
        <v>731</v>
      </c>
      <c r="C734" s="3" t="s">
        <v>836</v>
      </c>
    </row>
    <row r="735" spans="2:3">
      <c r="B735" s="2">
        <v>732</v>
      </c>
      <c r="C735" s="3" t="s">
        <v>837</v>
      </c>
    </row>
    <row r="736" spans="2:3">
      <c r="B736" s="2">
        <v>733</v>
      </c>
      <c r="C736" s="3" t="s">
        <v>838</v>
      </c>
    </row>
    <row r="737" spans="2:3">
      <c r="B737" s="2">
        <v>734</v>
      </c>
      <c r="C737" s="3" t="s">
        <v>839</v>
      </c>
    </row>
    <row r="738" spans="2:3">
      <c r="B738" s="2">
        <v>735</v>
      </c>
      <c r="C738" s="3" t="s">
        <v>840</v>
      </c>
    </row>
    <row r="739" spans="2:3">
      <c r="B739" s="2">
        <v>736</v>
      </c>
      <c r="C739" s="3" t="s">
        <v>841</v>
      </c>
    </row>
    <row r="740" spans="2:3">
      <c r="B740" s="2">
        <v>737</v>
      </c>
      <c r="C740" s="3" t="s">
        <v>842</v>
      </c>
    </row>
    <row r="741" spans="2:3">
      <c r="B741" s="2">
        <v>738</v>
      </c>
      <c r="C741" s="3" t="s">
        <v>843</v>
      </c>
    </row>
    <row r="742" spans="2:3">
      <c r="B742" s="2">
        <v>739</v>
      </c>
      <c r="C742" s="3" t="s">
        <v>844</v>
      </c>
    </row>
    <row r="743" spans="2:3">
      <c r="B743" s="2">
        <v>740</v>
      </c>
      <c r="C743" s="3" t="s">
        <v>845</v>
      </c>
    </row>
    <row r="744" spans="2:3">
      <c r="B744" s="2">
        <v>741</v>
      </c>
      <c r="C744" s="3" t="s">
        <v>846</v>
      </c>
    </row>
    <row r="745" spans="2:3">
      <c r="B745" s="2">
        <v>742</v>
      </c>
      <c r="C745" s="3" t="s">
        <v>847</v>
      </c>
    </row>
    <row r="746" spans="2:3">
      <c r="B746" s="2">
        <v>743</v>
      </c>
      <c r="C746" s="3" t="s">
        <v>848</v>
      </c>
    </row>
    <row r="747" spans="2:3">
      <c r="B747" s="2">
        <v>744</v>
      </c>
      <c r="C747" s="3" t="s">
        <v>849</v>
      </c>
    </row>
    <row r="748" spans="2:3">
      <c r="B748" s="2">
        <v>745</v>
      </c>
      <c r="C748" s="3" t="s">
        <v>850</v>
      </c>
    </row>
    <row r="749" spans="2:3">
      <c r="B749" s="2">
        <v>746</v>
      </c>
      <c r="C749" s="3" t="s">
        <v>851</v>
      </c>
    </row>
    <row r="750" spans="2:3">
      <c r="B750" s="2">
        <v>747</v>
      </c>
      <c r="C750" s="3" t="s">
        <v>852</v>
      </c>
    </row>
    <row r="751" spans="2:3">
      <c r="B751" s="2">
        <v>748</v>
      </c>
      <c r="C751" s="3" t="s">
        <v>853</v>
      </c>
    </row>
    <row r="752" spans="2:3">
      <c r="B752" s="2">
        <v>749</v>
      </c>
      <c r="C752" s="3" t="s">
        <v>854</v>
      </c>
    </row>
    <row r="753" spans="2:3">
      <c r="B753" s="2">
        <v>750</v>
      </c>
      <c r="C753" s="3" t="s">
        <v>855</v>
      </c>
    </row>
    <row r="754" spans="2:3">
      <c r="B754" s="2">
        <v>751</v>
      </c>
      <c r="C754" s="3" t="s">
        <v>856</v>
      </c>
    </row>
    <row r="755" spans="2:3">
      <c r="B755" s="2">
        <v>752</v>
      </c>
      <c r="C755" s="3" t="s">
        <v>857</v>
      </c>
    </row>
    <row r="756" spans="2:3">
      <c r="B756" s="2">
        <v>753</v>
      </c>
      <c r="C756" s="3" t="s">
        <v>858</v>
      </c>
    </row>
    <row r="757" spans="2:3">
      <c r="B757" s="2">
        <v>754</v>
      </c>
      <c r="C757" s="3" t="s">
        <v>859</v>
      </c>
    </row>
    <row r="758" spans="2:3">
      <c r="B758" s="2">
        <v>755</v>
      </c>
      <c r="C758" s="3" t="s">
        <v>860</v>
      </c>
    </row>
    <row r="759" spans="2:3">
      <c r="B759" s="2">
        <v>756</v>
      </c>
      <c r="C759" s="3" t="s">
        <v>861</v>
      </c>
    </row>
    <row r="760" spans="2:3">
      <c r="B760" s="2">
        <v>757</v>
      </c>
      <c r="C760" s="3" t="s">
        <v>862</v>
      </c>
    </row>
    <row r="761" spans="2:3">
      <c r="B761" s="2">
        <v>758</v>
      </c>
      <c r="C761" s="3" t="s">
        <v>863</v>
      </c>
    </row>
    <row r="762" spans="2:3">
      <c r="B762" s="2">
        <v>759</v>
      </c>
      <c r="C762" s="3" t="s">
        <v>864</v>
      </c>
    </row>
    <row r="763" spans="2:3">
      <c r="B763" s="2">
        <v>760</v>
      </c>
      <c r="C763" s="3" t="s">
        <v>865</v>
      </c>
    </row>
    <row r="764" spans="2:3">
      <c r="B764" s="2">
        <v>761</v>
      </c>
      <c r="C764" s="3" t="s">
        <v>866</v>
      </c>
    </row>
    <row r="765" spans="2:3">
      <c r="B765" s="2">
        <v>762</v>
      </c>
      <c r="C765" s="3" t="s">
        <v>867</v>
      </c>
    </row>
    <row r="766" spans="2:3">
      <c r="B766" s="2">
        <v>763</v>
      </c>
      <c r="C766" s="3" t="s">
        <v>868</v>
      </c>
    </row>
    <row r="767" spans="2:3">
      <c r="B767" s="2">
        <v>764</v>
      </c>
      <c r="C767" s="3" t="s">
        <v>869</v>
      </c>
    </row>
    <row r="768" spans="2:3">
      <c r="B768" s="2">
        <v>765</v>
      </c>
      <c r="C768" s="3" t="s">
        <v>870</v>
      </c>
    </row>
    <row r="769" spans="2:3">
      <c r="B769" s="2">
        <v>766</v>
      </c>
      <c r="C769" s="3" t="s">
        <v>871</v>
      </c>
    </row>
    <row r="770" spans="2:3">
      <c r="B770" s="2">
        <v>767</v>
      </c>
      <c r="C770" s="3" t="s">
        <v>872</v>
      </c>
    </row>
    <row r="771" spans="2:3">
      <c r="B771" s="2">
        <v>768</v>
      </c>
      <c r="C771" s="3" t="s">
        <v>873</v>
      </c>
    </row>
    <row r="772" spans="2:3">
      <c r="B772" s="2">
        <v>769</v>
      </c>
      <c r="C772" s="3" t="s">
        <v>874</v>
      </c>
    </row>
    <row r="773" spans="2:3">
      <c r="B773" s="2">
        <v>770</v>
      </c>
      <c r="C773" s="3" t="s">
        <v>875</v>
      </c>
    </row>
    <row r="774" spans="2:3">
      <c r="B774" s="2">
        <v>771</v>
      </c>
      <c r="C774" s="3" t="s">
        <v>876</v>
      </c>
    </row>
    <row r="775" spans="2:3">
      <c r="B775" s="2">
        <v>772</v>
      </c>
      <c r="C775" s="3" t="s">
        <v>877</v>
      </c>
    </row>
    <row r="776" spans="2:3">
      <c r="B776" s="2">
        <v>773</v>
      </c>
      <c r="C776" s="3" t="s">
        <v>878</v>
      </c>
    </row>
    <row r="777" spans="2:3">
      <c r="B777" s="2">
        <v>774</v>
      </c>
      <c r="C777" s="3" t="s">
        <v>879</v>
      </c>
    </row>
    <row r="778" spans="2:3">
      <c r="B778" s="2">
        <v>775</v>
      </c>
      <c r="C778" s="3" t="s">
        <v>880</v>
      </c>
    </row>
    <row r="779" spans="2:3">
      <c r="B779" s="2">
        <v>776</v>
      </c>
      <c r="C779" s="3" t="s">
        <v>881</v>
      </c>
    </row>
    <row r="780" spans="2:3">
      <c r="B780" s="2">
        <v>777</v>
      </c>
      <c r="C780" s="3" t="s">
        <v>882</v>
      </c>
    </row>
    <row r="781" spans="2:3">
      <c r="B781" s="2">
        <v>778</v>
      </c>
      <c r="C781" s="3" t="s">
        <v>883</v>
      </c>
    </row>
    <row r="782" spans="2:3">
      <c r="B782" s="2">
        <v>779</v>
      </c>
      <c r="C782" s="3" t="s">
        <v>884</v>
      </c>
    </row>
    <row r="783" spans="2:3">
      <c r="B783" s="2">
        <v>780</v>
      </c>
      <c r="C783" s="3" t="s">
        <v>885</v>
      </c>
    </row>
    <row r="784" spans="2:3">
      <c r="B784" s="2">
        <v>781</v>
      </c>
      <c r="C784" s="3" t="s">
        <v>886</v>
      </c>
    </row>
    <row r="785" spans="2:3">
      <c r="B785" s="2">
        <v>782</v>
      </c>
      <c r="C785" s="3" t="s">
        <v>887</v>
      </c>
    </row>
    <row r="786" spans="2:3">
      <c r="B786" s="2">
        <v>783</v>
      </c>
      <c r="C786" s="3" t="s">
        <v>888</v>
      </c>
    </row>
    <row r="787" spans="2:3">
      <c r="B787" s="2">
        <v>784</v>
      </c>
      <c r="C787" s="3" t="s">
        <v>889</v>
      </c>
    </row>
    <row r="788" spans="2:3">
      <c r="B788" s="2">
        <v>785</v>
      </c>
      <c r="C788" s="3" t="s">
        <v>890</v>
      </c>
    </row>
    <row r="789" spans="2:3">
      <c r="B789" s="2">
        <v>786</v>
      </c>
      <c r="C789" s="3" t="s">
        <v>891</v>
      </c>
    </row>
    <row r="790" spans="2:3">
      <c r="B790" s="2">
        <v>787</v>
      </c>
      <c r="C790" s="3" t="s">
        <v>892</v>
      </c>
    </row>
    <row r="791" spans="2:3">
      <c r="B791" s="2">
        <v>788</v>
      </c>
      <c r="C791" s="3" t="s">
        <v>893</v>
      </c>
    </row>
    <row r="792" spans="2:3">
      <c r="B792" s="2">
        <v>789</v>
      </c>
      <c r="C792" s="3" t="s">
        <v>894</v>
      </c>
    </row>
    <row r="793" spans="2:3">
      <c r="B793" s="2">
        <v>790</v>
      </c>
      <c r="C793" s="3" t="s">
        <v>895</v>
      </c>
    </row>
    <row r="794" spans="2:3">
      <c r="B794" s="2">
        <v>791</v>
      </c>
      <c r="C794" s="3" t="s">
        <v>896</v>
      </c>
    </row>
    <row r="795" spans="2:3">
      <c r="B795" s="2">
        <v>792</v>
      </c>
      <c r="C795" s="3" t="s">
        <v>897</v>
      </c>
    </row>
    <row r="796" spans="2:3">
      <c r="B796" s="2">
        <v>793</v>
      </c>
      <c r="C796" s="3" t="s">
        <v>898</v>
      </c>
    </row>
    <row r="797" spans="2:3">
      <c r="B797" s="2">
        <v>794</v>
      </c>
      <c r="C797" s="3" t="s">
        <v>899</v>
      </c>
    </row>
    <row r="798" spans="2:3">
      <c r="B798" s="2">
        <v>795</v>
      </c>
      <c r="C798" s="3" t="s">
        <v>900</v>
      </c>
    </row>
    <row r="799" spans="2:3">
      <c r="B799" s="2">
        <v>796</v>
      </c>
      <c r="C799" s="3" t="s">
        <v>901</v>
      </c>
    </row>
    <row r="800" spans="2:3">
      <c r="B800" s="2">
        <v>797</v>
      </c>
      <c r="C800" s="3" t="s">
        <v>902</v>
      </c>
    </row>
    <row r="801" spans="2:3">
      <c r="B801" s="2">
        <v>798</v>
      </c>
      <c r="C801" s="3" t="s">
        <v>903</v>
      </c>
    </row>
    <row r="802" spans="2:3">
      <c r="B802" s="2">
        <v>799</v>
      </c>
      <c r="C802" s="3" t="s">
        <v>904</v>
      </c>
    </row>
    <row r="803" spans="2:3">
      <c r="B803" s="2">
        <v>800</v>
      </c>
      <c r="C803" s="3" t="s">
        <v>905</v>
      </c>
    </row>
    <row r="804" spans="2:3">
      <c r="B804" s="2">
        <v>801</v>
      </c>
      <c r="C804" s="3" t="s">
        <v>906</v>
      </c>
    </row>
    <row r="805" spans="2:3">
      <c r="B805" s="2">
        <v>802</v>
      </c>
      <c r="C805" s="3" t="s">
        <v>907</v>
      </c>
    </row>
    <row r="806" spans="2:3">
      <c r="B806" s="2">
        <v>803</v>
      </c>
      <c r="C806" s="3" t="s">
        <v>908</v>
      </c>
    </row>
    <row r="807" spans="2:3">
      <c r="B807" s="2">
        <v>804</v>
      </c>
      <c r="C807" s="3" t="s">
        <v>909</v>
      </c>
    </row>
    <row r="808" spans="2:3">
      <c r="B808" s="2">
        <v>805</v>
      </c>
      <c r="C808" s="3" t="s">
        <v>910</v>
      </c>
    </row>
    <row r="809" spans="2:3">
      <c r="B809" s="2">
        <v>806</v>
      </c>
      <c r="C809" s="3" t="s">
        <v>911</v>
      </c>
    </row>
    <row r="810" spans="2:3">
      <c r="B810" s="2">
        <v>807</v>
      </c>
      <c r="C810" s="3" t="s">
        <v>912</v>
      </c>
    </row>
    <row r="811" spans="2:3">
      <c r="B811" s="2">
        <v>808</v>
      </c>
      <c r="C811" s="3" t="s">
        <v>913</v>
      </c>
    </row>
    <row r="812" spans="2:3">
      <c r="B812" s="2">
        <v>809</v>
      </c>
      <c r="C812" s="3" t="s">
        <v>914</v>
      </c>
    </row>
    <row r="813" spans="2:3">
      <c r="B813" s="2">
        <v>810</v>
      </c>
      <c r="C813" s="3" t="s">
        <v>915</v>
      </c>
    </row>
    <row r="814" spans="2:3">
      <c r="B814" s="2">
        <v>811</v>
      </c>
      <c r="C814" s="3" t="s">
        <v>916</v>
      </c>
    </row>
    <row r="815" spans="2:3">
      <c r="B815" s="2">
        <v>812</v>
      </c>
      <c r="C815" s="3" t="s">
        <v>917</v>
      </c>
    </row>
    <row r="816" spans="2:3">
      <c r="B816" s="2">
        <v>813</v>
      </c>
      <c r="C816" s="3" t="s">
        <v>918</v>
      </c>
    </row>
    <row r="817" spans="2:3">
      <c r="B817" s="2">
        <v>814</v>
      </c>
      <c r="C817" s="3" t="s">
        <v>919</v>
      </c>
    </row>
    <row r="818" spans="2:3">
      <c r="B818" s="2">
        <v>815</v>
      </c>
      <c r="C818" s="3" t="s">
        <v>920</v>
      </c>
    </row>
    <row r="819" spans="2:3">
      <c r="B819" s="2">
        <v>816</v>
      </c>
      <c r="C819" s="3" t="s">
        <v>921</v>
      </c>
    </row>
    <row r="820" spans="2:3">
      <c r="B820" s="2">
        <v>817</v>
      </c>
      <c r="C820" s="3" t="s">
        <v>922</v>
      </c>
    </row>
    <row r="821" spans="2:3">
      <c r="B821" s="2">
        <v>818</v>
      </c>
      <c r="C821" s="3" t="s">
        <v>923</v>
      </c>
    </row>
    <row r="822" spans="2:3">
      <c r="B822" s="2">
        <v>819</v>
      </c>
      <c r="C822" s="3" t="s">
        <v>924</v>
      </c>
    </row>
    <row r="823" spans="2:3">
      <c r="B823" s="2">
        <v>820</v>
      </c>
      <c r="C823" s="3" t="s">
        <v>925</v>
      </c>
    </row>
    <row r="824" spans="2:3">
      <c r="B824" s="2">
        <v>821</v>
      </c>
      <c r="C824" s="3" t="s">
        <v>926</v>
      </c>
    </row>
    <row r="825" spans="2:3">
      <c r="B825" s="2">
        <v>822</v>
      </c>
      <c r="C825" s="3" t="s">
        <v>927</v>
      </c>
    </row>
    <row r="826" spans="2:3">
      <c r="B826" s="2">
        <v>823</v>
      </c>
      <c r="C826" s="3" t="s">
        <v>928</v>
      </c>
    </row>
    <row r="827" spans="2:3">
      <c r="B827" s="2">
        <v>824</v>
      </c>
      <c r="C827" s="3" t="s">
        <v>929</v>
      </c>
    </row>
    <row r="828" spans="2:3">
      <c r="B828" s="2">
        <v>825</v>
      </c>
      <c r="C828" s="3" t="s">
        <v>930</v>
      </c>
    </row>
    <row r="829" spans="2:3">
      <c r="B829" s="2">
        <v>826</v>
      </c>
      <c r="C829" s="3" t="s">
        <v>931</v>
      </c>
    </row>
    <row r="830" spans="2:3">
      <c r="B830" s="2">
        <v>827</v>
      </c>
      <c r="C830" s="3" t="s">
        <v>932</v>
      </c>
    </row>
    <row r="831" spans="2:3">
      <c r="B831" s="2">
        <v>828</v>
      </c>
      <c r="C831" s="3" t="s">
        <v>933</v>
      </c>
    </row>
    <row r="832" spans="2:3">
      <c r="B832" s="2">
        <v>829</v>
      </c>
      <c r="C832" s="3" t="s">
        <v>934</v>
      </c>
    </row>
    <row r="833" spans="2:3">
      <c r="B833" s="2">
        <v>830</v>
      </c>
      <c r="C833" s="3" t="s">
        <v>935</v>
      </c>
    </row>
    <row r="834" spans="2:3">
      <c r="B834" s="2">
        <v>831</v>
      </c>
      <c r="C834" s="3" t="s">
        <v>936</v>
      </c>
    </row>
    <row r="835" spans="2:3">
      <c r="B835" s="2">
        <v>832</v>
      </c>
      <c r="C835" s="3" t="s">
        <v>937</v>
      </c>
    </row>
    <row r="836" spans="2:3">
      <c r="B836" s="2">
        <v>833</v>
      </c>
      <c r="C836" s="3" t="s">
        <v>938</v>
      </c>
    </row>
    <row r="837" spans="2:3">
      <c r="B837" s="2">
        <v>834</v>
      </c>
      <c r="C837" s="3" t="s">
        <v>939</v>
      </c>
    </row>
    <row r="838" spans="2:3">
      <c r="B838" s="2">
        <v>835</v>
      </c>
      <c r="C838" s="3" t="s">
        <v>940</v>
      </c>
    </row>
    <row r="839" spans="2:3">
      <c r="B839" s="2">
        <v>836</v>
      </c>
      <c r="C839" s="3" t="s">
        <v>941</v>
      </c>
    </row>
    <row r="840" spans="2:3">
      <c r="B840" s="2">
        <v>837</v>
      </c>
      <c r="C840" s="3" t="s">
        <v>942</v>
      </c>
    </row>
    <row r="841" spans="2:3">
      <c r="B841" s="2">
        <v>838</v>
      </c>
      <c r="C841" s="3" t="s">
        <v>943</v>
      </c>
    </row>
    <row r="842" spans="2:3">
      <c r="B842" s="2">
        <v>839</v>
      </c>
      <c r="C842" s="3" t="s">
        <v>944</v>
      </c>
    </row>
    <row r="843" spans="2:3">
      <c r="B843" s="2">
        <v>840</v>
      </c>
      <c r="C843" s="3" t="s">
        <v>945</v>
      </c>
    </row>
    <row r="844" spans="2:3">
      <c r="B844" s="2">
        <v>841</v>
      </c>
      <c r="C844" s="3" t="s">
        <v>946</v>
      </c>
    </row>
    <row r="845" spans="2:3">
      <c r="B845" s="2">
        <v>842</v>
      </c>
      <c r="C845" s="3" t="s">
        <v>947</v>
      </c>
    </row>
    <row r="846" spans="2:3">
      <c r="B846" s="2">
        <v>843</v>
      </c>
      <c r="C846" s="3" t="s">
        <v>948</v>
      </c>
    </row>
    <row r="847" spans="2:3">
      <c r="B847" s="2">
        <v>844</v>
      </c>
      <c r="C847" s="3" t="s">
        <v>949</v>
      </c>
    </row>
    <row r="848" spans="2:3">
      <c r="B848" s="2">
        <v>845</v>
      </c>
      <c r="C848" s="3" t="s">
        <v>950</v>
      </c>
    </row>
    <row r="849" spans="2:3">
      <c r="B849" s="2">
        <v>846</v>
      </c>
      <c r="C849" s="3" t="s">
        <v>951</v>
      </c>
    </row>
    <row r="850" spans="2:3">
      <c r="B850" s="2">
        <v>847</v>
      </c>
      <c r="C850" s="3" t="s">
        <v>952</v>
      </c>
    </row>
    <row r="851" spans="2:3">
      <c r="B851" s="2">
        <v>848</v>
      </c>
      <c r="C851" s="3" t="s">
        <v>953</v>
      </c>
    </row>
    <row r="852" spans="2:3">
      <c r="B852" s="2">
        <v>849</v>
      </c>
      <c r="C852" s="3" t="s">
        <v>954</v>
      </c>
    </row>
    <row r="853" spans="2:3">
      <c r="B853" s="2">
        <v>850</v>
      </c>
      <c r="C853" s="3" t="s">
        <v>955</v>
      </c>
    </row>
    <row r="854" spans="2:3">
      <c r="B854" s="2">
        <v>851</v>
      </c>
      <c r="C854" s="3" t="s">
        <v>956</v>
      </c>
    </row>
    <row r="855" spans="2:3">
      <c r="B855" s="2">
        <v>852</v>
      </c>
      <c r="C855" s="3" t="s">
        <v>957</v>
      </c>
    </row>
    <row r="856" spans="2:3">
      <c r="B856" s="2">
        <v>853</v>
      </c>
      <c r="C856" s="3" t="s">
        <v>958</v>
      </c>
    </row>
    <row r="857" spans="2:3">
      <c r="B857" s="2">
        <v>854</v>
      </c>
      <c r="C857" s="3" t="s">
        <v>959</v>
      </c>
    </row>
    <row r="858" spans="2:3">
      <c r="B858" s="2">
        <v>855</v>
      </c>
      <c r="C858" s="3" t="s">
        <v>960</v>
      </c>
    </row>
    <row r="859" spans="2:3">
      <c r="B859" s="2">
        <v>856</v>
      </c>
      <c r="C859" s="3" t="s">
        <v>961</v>
      </c>
    </row>
    <row r="860" spans="2:3">
      <c r="B860" s="2">
        <v>857</v>
      </c>
      <c r="C860" s="3" t="s">
        <v>962</v>
      </c>
    </row>
    <row r="861" spans="2:3">
      <c r="B861" s="2">
        <v>858</v>
      </c>
      <c r="C861" s="3" t="s">
        <v>963</v>
      </c>
    </row>
    <row r="862" spans="2:3">
      <c r="B862" s="2">
        <v>859</v>
      </c>
      <c r="C862" s="3" t="s">
        <v>964</v>
      </c>
    </row>
    <row r="863" spans="2:3">
      <c r="B863" s="2">
        <v>860</v>
      </c>
      <c r="C863" s="3" t="s">
        <v>965</v>
      </c>
    </row>
    <row r="864" spans="2:3">
      <c r="B864" s="2">
        <v>861</v>
      </c>
      <c r="C864" s="3" t="s">
        <v>966</v>
      </c>
    </row>
    <row r="865" spans="2:3">
      <c r="B865" s="2">
        <v>862</v>
      </c>
      <c r="C865" s="3" t="s">
        <v>967</v>
      </c>
    </row>
    <row r="866" spans="2:3">
      <c r="B866" s="2">
        <v>863</v>
      </c>
      <c r="C866" s="3" t="s">
        <v>968</v>
      </c>
    </row>
    <row r="867" spans="2:3">
      <c r="B867" s="2">
        <v>864</v>
      </c>
      <c r="C867" s="3" t="s">
        <v>969</v>
      </c>
    </row>
    <row r="868" spans="2:3">
      <c r="B868" s="2">
        <v>865</v>
      </c>
      <c r="C868" s="3" t="s">
        <v>970</v>
      </c>
    </row>
    <row r="869" spans="2:3">
      <c r="B869" s="2">
        <v>866</v>
      </c>
      <c r="C869" s="3" t="s">
        <v>971</v>
      </c>
    </row>
    <row r="870" spans="2:3">
      <c r="B870" s="2">
        <v>867</v>
      </c>
      <c r="C870" s="3" t="s">
        <v>972</v>
      </c>
    </row>
    <row r="871" spans="2:3">
      <c r="B871" s="2">
        <v>868</v>
      </c>
      <c r="C871" s="3" t="s">
        <v>973</v>
      </c>
    </row>
    <row r="872" spans="2:3">
      <c r="B872" s="2">
        <v>869</v>
      </c>
      <c r="C872" s="3" t="s">
        <v>974</v>
      </c>
    </row>
    <row r="873" spans="2:3">
      <c r="B873" s="2">
        <v>870</v>
      </c>
      <c r="C873" s="3" t="s">
        <v>975</v>
      </c>
    </row>
    <row r="874" spans="2:3">
      <c r="B874" s="2">
        <v>871</v>
      </c>
      <c r="C874" s="3" t="s">
        <v>976</v>
      </c>
    </row>
    <row r="875" spans="2:3">
      <c r="B875" s="2">
        <v>872</v>
      </c>
      <c r="C875" s="3" t="s">
        <v>977</v>
      </c>
    </row>
    <row r="876" spans="2:3">
      <c r="B876" s="2">
        <v>873</v>
      </c>
      <c r="C876" s="3" t="s">
        <v>978</v>
      </c>
    </row>
    <row r="877" spans="2:3">
      <c r="B877" s="2">
        <v>874</v>
      </c>
      <c r="C877" s="3" t="s">
        <v>979</v>
      </c>
    </row>
    <row r="878" spans="2:3">
      <c r="B878" s="2">
        <v>875</v>
      </c>
      <c r="C878" s="3" t="s">
        <v>980</v>
      </c>
    </row>
    <row r="879" spans="2:3">
      <c r="B879" s="2">
        <v>876</v>
      </c>
      <c r="C879" s="3" t="s">
        <v>981</v>
      </c>
    </row>
    <row r="880" spans="2:3">
      <c r="B880" s="2">
        <v>877</v>
      </c>
      <c r="C880" s="3" t="s">
        <v>982</v>
      </c>
    </row>
    <row r="881" spans="2:3">
      <c r="B881" s="2">
        <v>878</v>
      </c>
      <c r="C881" s="3" t="s">
        <v>983</v>
      </c>
    </row>
    <row r="882" spans="2:3">
      <c r="B882" s="2">
        <v>879</v>
      </c>
      <c r="C882" s="3" t="s">
        <v>984</v>
      </c>
    </row>
    <row r="883" spans="2:3">
      <c r="B883" s="2">
        <v>880</v>
      </c>
      <c r="C883" s="3" t="s">
        <v>985</v>
      </c>
    </row>
    <row r="884" spans="2:3">
      <c r="B884" s="2">
        <v>881</v>
      </c>
      <c r="C884" s="3" t="s">
        <v>986</v>
      </c>
    </row>
    <row r="885" spans="2:3">
      <c r="B885" s="2">
        <v>882</v>
      </c>
      <c r="C885" s="3" t="s">
        <v>987</v>
      </c>
    </row>
    <row r="886" spans="2:3">
      <c r="B886" s="2">
        <v>883</v>
      </c>
      <c r="C886" s="3" t="s">
        <v>988</v>
      </c>
    </row>
    <row r="887" spans="2:3">
      <c r="B887" s="2">
        <v>884</v>
      </c>
      <c r="C887" s="3" t="s">
        <v>989</v>
      </c>
    </row>
    <row r="888" spans="2:3">
      <c r="B888" s="2">
        <v>885</v>
      </c>
      <c r="C888" s="3" t="s">
        <v>990</v>
      </c>
    </row>
    <row r="889" spans="2:3">
      <c r="B889" s="2">
        <v>886</v>
      </c>
      <c r="C889" s="3" t="s">
        <v>991</v>
      </c>
    </row>
    <row r="890" spans="2:3">
      <c r="B890" s="2">
        <v>887</v>
      </c>
      <c r="C890" s="3" t="s">
        <v>992</v>
      </c>
    </row>
    <row r="891" spans="2:3">
      <c r="B891" s="2">
        <v>888</v>
      </c>
      <c r="C891" s="3" t="s">
        <v>993</v>
      </c>
    </row>
    <row r="892" spans="2:3">
      <c r="B892" s="2">
        <v>889</v>
      </c>
      <c r="C892" s="3" t="s">
        <v>994</v>
      </c>
    </row>
    <row r="893" spans="2:3">
      <c r="B893" s="2">
        <v>890</v>
      </c>
      <c r="C893" s="3" t="s">
        <v>995</v>
      </c>
    </row>
    <row r="894" spans="2:3">
      <c r="B894" s="2">
        <v>891</v>
      </c>
      <c r="C894" s="3" t="s">
        <v>996</v>
      </c>
    </row>
    <row r="895" spans="2:3">
      <c r="B895" s="2">
        <v>892</v>
      </c>
      <c r="C895" s="3" t="s">
        <v>997</v>
      </c>
    </row>
    <row r="896" spans="2:3">
      <c r="B896" s="2">
        <v>893</v>
      </c>
      <c r="C896" s="3" t="s">
        <v>998</v>
      </c>
    </row>
    <row r="897" spans="2:3">
      <c r="B897" s="2">
        <v>894</v>
      </c>
      <c r="C897" s="3" t="s">
        <v>999</v>
      </c>
    </row>
    <row r="898" spans="2:3">
      <c r="B898" s="2">
        <v>895</v>
      </c>
      <c r="C898" s="3" t="s">
        <v>1000</v>
      </c>
    </row>
    <row r="899" spans="2:3">
      <c r="B899" s="2">
        <v>896</v>
      </c>
      <c r="C899" s="3" t="s">
        <v>1001</v>
      </c>
    </row>
    <row r="900" spans="2:3">
      <c r="B900" s="2">
        <v>897</v>
      </c>
      <c r="C900" s="3" t="s">
        <v>1002</v>
      </c>
    </row>
    <row r="901" spans="2:3">
      <c r="B901" s="2">
        <v>898</v>
      </c>
      <c r="C901" s="3" t="s">
        <v>1003</v>
      </c>
    </row>
    <row r="902" spans="2:3">
      <c r="B902" s="2">
        <v>899</v>
      </c>
      <c r="C902" s="3" t="s">
        <v>1004</v>
      </c>
    </row>
    <row r="903" spans="2:3">
      <c r="B903" s="2">
        <v>900</v>
      </c>
      <c r="C903" s="3" t="s">
        <v>1005</v>
      </c>
    </row>
    <row r="904" spans="2:3">
      <c r="B904" s="2">
        <v>901</v>
      </c>
      <c r="C904" s="3" t="s">
        <v>1006</v>
      </c>
    </row>
    <row r="905" spans="2:3">
      <c r="B905" s="2">
        <v>902</v>
      </c>
      <c r="C905" s="3" t="s">
        <v>1007</v>
      </c>
    </row>
    <row r="906" spans="2:3">
      <c r="B906" s="2">
        <v>903</v>
      </c>
      <c r="C906" s="3" t="s">
        <v>1008</v>
      </c>
    </row>
    <row r="907" spans="2:3">
      <c r="B907" s="2">
        <v>904</v>
      </c>
      <c r="C907" s="3" t="s">
        <v>1009</v>
      </c>
    </row>
    <row r="908" spans="2:3">
      <c r="B908" s="2">
        <v>905</v>
      </c>
      <c r="C908" s="3" t="s">
        <v>1010</v>
      </c>
    </row>
    <row r="909" spans="2:3">
      <c r="B909" s="2">
        <v>906</v>
      </c>
      <c r="C909" s="3" t="s">
        <v>1011</v>
      </c>
    </row>
    <row r="910" spans="2:3">
      <c r="B910" s="2">
        <v>907</v>
      </c>
      <c r="C910" s="3" t="s">
        <v>1012</v>
      </c>
    </row>
    <row r="911" spans="2:3">
      <c r="B911" s="2">
        <v>908</v>
      </c>
      <c r="C911" s="3" t="s">
        <v>1013</v>
      </c>
    </row>
    <row r="912" spans="2:3">
      <c r="B912" s="2">
        <v>909</v>
      </c>
      <c r="C912" s="3" t="s">
        <v>1014</v>
      </c>
    </row>
    <row r="913" spans="2:3">
      <c r="B913" s="2">
        <v>910</v>
      </c>
      <c r="C913" s="3" t="s">
        <v>1015</v>
      </c>
    </row>
    <row r="914" spans="2:3">
      <c r="B914" s="2">
        <v>911</v>
      </c>
      <c r="C914" s="3" t="s">
        <v>1016</v>
      </c>
    </row>
    <row r="915" spans="2:3">
      <c r="B915" s="2">
        <v>912</v>
      </c>
      <c r="C915" s="3" t="s">
        <v>1017</v>
      </c>
    </row>
    <row r="916" spans="2:3">
      <c r="B916" s="2">
        <v>913</v>
      </c>
      <c r="C916" s="3" t="s">
        <v>1018</v>
      </c>
    </row>
    <row r="917" spans="2:3">
      <c r="B917" s="2">
        <v>914</v>
      </c>
      <c r="C917" s="3" t="s">
        <v>1019</v>
      </c>
    </row>
    <row r="918" spans="2:3">
      <c r="B918" s="2">
        <v>915</v>
      </c>
      <c r="C918" s="3" t="s">
        <v>1020</v>
      </c>
    </row>
    <row r="919" spans="2:3">
      <c r="B919" s="2">
        <v>916</v>
      </c>
      <c r="C919" s="3" t="s">
        <v>1021</v>
      </c>
    </row>
    <row r="920" spans="2:3">
      <c r="B920" s="2">
        <v>917</v>
      </c>
      <c r="C920" s="3" t="s">
        <v>1022</v>
      </c>
    </row>
    <row r="921" spans="2:3">
      <c r="B921" s="2">
        <v>918</v>
      </c>
      <c r="C921" s="3" t="s">
        <v>1023</v>
      </c>
    </row>
    <row r="922" spans="2:3">
      <c r="B922" s="2">
        <v>919</v>
      </c>
      <c r="C922" s="3" t="s">
        <v>1024</v>
      </c>
    </row>
    <row r="923" spans="2:3">
      <c r="B923" s="2">
        <v>920</v>
      </c>
      <c r="C923" s="3" t="s">
        <v>1025</v>
      </c>
    </row>
    <row r="924" spans="2:3">
      <c r="B924" s="2">
        <v>921</v>
      </c>
      <c r="C924" s="3" t="s">
        <v>1026</v>
      </c>
    </row>
    <row r="925" spans="2:3">
      <c r="B925" s="2">
        <v>922</v>
      </c>
      <c r="C925" s="3" t="s">
        <v>1027</v>
      </c>
    </row>
    <row r="926" spans="2:3">
      <c r="B926" s="2">
        <v>923</v>
      </c>
      <c r="C926" s="3" t="s">
        <v>1028</v>
      </c>
    </row>
    <row r="927" spans="2:3">
      <c r="B927" s="2">
        <v>924</v>
      </c>
      <c r="C927" s="3" t="s">
        <v>1029</v>
      </c>
    </row>
    <row r="928" spans="2:3">
      <c r="B928" s="2">
        <v>925</v>
      </c>
      <c r="C928" s="3" t="s">
        <v>1030</v>
      </c>
    </row>
    <row r="929" spans="2:3">
      <c r="B929" s="2">
        <v>926</v>
      </c>
      <c r="C929" s="3" t="s">
        <v>1031</v>
      </c>
    </row>
    <row r="930" spans="2:3">
      <c r="B930" s="2">
        <v>927</v>
      </c>
      <c r="C930" s="3" t="s">
        <v>1032</v>
      </c>
    </row>
    <row r="931" spans="2:3">
      <c r="B931" s="2">
        <v>928</v>
      </c>
      <c r="C931" s="3" t="s">
        <v>1033</v>
      </c>
    </row>
    <row r="932" spans="2:3">
      <c r="B932" s="2">
        <v>929</v>
      </c>
      <c r="C932" s="3" t="s">
        <v>1034</v>
      </c>
    </row>
    <row r="933" spans="2:3">
      <c r="B933" s="2">
        <v>930</v>
      </c>
      <c r="C933" s="3" t="s">
        <v>1035</v>
      </c>
    </row>
    <row r="934" spans="2:3">
      <c r="B934" s="2">
        <v>931</v>
      </c>
      <c r="C934" s="3" t="s">
        <v>1036</v>
      </c>
    </row>
    <row r="935" spans="2:3">
      <c r="B935" s="2">
        <v>932</v>
      </c>
      <c r="C935" s="3" t="s">
        <v>1037</v>
      </c>
    </row>
    <row r="936" spans="2:3">
      <c r="B936" s="2">
        <v>933</v>
      </c>
      <c r="C936" s="3" t="s">
        <v>1038</v>
      </c>
    </row>
    <row r="937" spans="2:3">
      <c r="B937" s="2">
        <v>934</v>
      </c>
      <c r="C937" s="3" t="s">
        <v>1039</v>
      </c>
    </row>
    <row r="938" spans="2:3">
      <c r="B938" s="2">
        <v>935</v>
      </c>
      <c r="C938" s="3" t="s">
        <v>1040</v>
      </c>
    </row>
    <row r="939" spans="2:3">
      <c r="B939" s="2">
        <v>936</v>
      </c>
      <c r="C939" s="3" t="s">
        <v>1041</v>
      </c>
    </row>
    <row r="940" spans="2:3">
      <c r="B940" s="2">
        <v>937</v>
      </c>
      <c r="C940" s="3" t="s">
        <v>1042</v>
      </c>
    </row>
    <row r="941" spans="2:3">
      <c r="B941" s="2">
        <v>938</v>
      </c>
      <c r="C941" s="3" t="s">
        <v>1043</v>
      </c>
    </row>
    <row r="942" spans="2:3">
      <c r="B942" s="2">
        <v>939</v>
      </c>
      <c r="C942" s="3" t="s">
        <v>1044</v>
      </c>
    </row>
    <row r="943" spans="2:3">
      <c r="B943" s="2">
        <v>940</v>
      </c>
      <c r="C943" s="3" t="s">
        <v>1045</v>
      </c>
    </row>
    <row r="944" spans="2:3">
      <c r="B944" s="2">
        <v>941</v>
      </c>
      <c r="C944" s="3" t="s">
        <v>1046</v>
      </c>
    </row>
    <row r="945" spans="2:3">
      <c r="B945" s="2">
        <v>942</v>
      </c>
      <c r="C945" s="3" t="s">
        <v>1047</v>
      </c>
    </row>
    <row r="946" spans="2:3">
      <c r="B946" s="2">
        <v>943</v>
      </c>
      <c r="C946" s="3" t="s">
        <v>1048</v>
      </c>
    </row>
    <row r="947" spans="2:3">
      <c r="B947" s="2">
        <v>944</v>
      </c>
      <c r="C947" s="3" t="s">
        <v>1049</v>
      </c>
    </row>
    <row r="948" spans="2:3">
      <c r="B948" s="2">
        <v>945</v>
      </c>
      <c r="C948" s="3" t="s">
        <v>1050</v>
      </c>
    </row>
    <row r="949" spans="2:3">
      <c r="B949" s="2">
        <v>946</v>
      </c>
      <c r="C949" s="3" t="s">
        <v>1051</v>
      </c>
    </row>
    <row r="950" spans="2:3">
      <c r="B950" s="2">
        <v>947</v>
      </c>
      <c r="C950" s="3" t="s">
        <v>1052</v>
      </c>
    </row>
    <row r="951" spans="2:3">
      <c r="B951" s="2">
        <v>948</v>
      </c>
      <c r="C951" s="3" t="s">
        <v>1053</v>
      </c>
    </row>
    <row r="952" spans="2:3">
      <c r="B952" s="2">
        <v>949</v>
      </c>
      <c r="C952" s="3" t="s">
        <v>1054</v>
      </c>
    </row>
    <row r="953" spans="2:3">
      <c r="B953" s="2">
        <v>950</v>
      </c>
      <c r="C953" s="3" t="s">
        <v>1055</v>
      </c>
    </row>
    <row r="954" spans="2:3">
      <c r="B954" s="2">
        <v>951</v>
      </c>
      <c r="C954" s="3" t="s">
        <v>1056</v>
      </c>
    </row>
    <row r="955" spans="2:3">
      <c r="B955" s="2">
        <v>952</v>
      </c>
      <c r="C955" s="3" t="s">
        <v>1057</v>
      </c>
    </row>
    <row r="956" spans="2:3">
      <c r="B956" s="2">
        <v>953</v>
      </c>
      <c r="C956" s="3" t="s">
        <v>1058</v>
      </c>
    </row>
    <row r="957" spans="2:3">
      <c r="B957" s="2">
        <v>954</v>
      </c>
      <c r="C957" s="3" t="s">
        <v>1059</v>
      </c>
    </row>
    <row r="958" spans="2:3">
      <c r="B958" s="2">
        <v>955</v>
      </c>
      <c r="C958" s="3" t="s">
        <v>1060</v>
      </c>
    </row>
    <row r="959" spans="2:3">
      <c r="B959" s="2">
        <v>956</v>
      </c>
      <c r="C959" s="3" t="s">
        <v>1061</v>
      </c>
    </row>
    <row r="960" spans="2:3">
      <c r="B960" s="2">
        <v>957</v>
      </c>
      <c r="C960" s="3" t="s">
        <v>1062</v>
      </c>
    </row>
    <row r="961" spans="2:3">
      <c r="B961" s="2">
        <v>958</v>
      </c>
      <c r="C961" s="3" t="s">
        <v>1063</v>
      </c>
    </row>
    <row r="962" spans="2:3">
      <c r="B962" s="2">
        <v>959</v>
      </c>
      <c r="C962" s="3" t="s">
        <v>1064</v>
      </c>
    </row>
    <row r="963" spans="2:3">
      <c r="B963" s="2">
        <v>960</v>
      </c>
      <c r="C963" s="3" t="s">
        <v>1065</v>
      </c>
    </row>
    <row r="964" spans="2:3">
      <c r="B964" s="2">
        <v>961</v>
      </c>
      <c r="C964" s="3" t="s">
        <v>1066</v>
      </c>
    </row>
    <row r="965" spans="2:3">
      <c r="B965" s="2">
        <v>962</v>
      </c>
      <c r="C965" s="3" t="s">
        <v>1067</v>
      </c>
    </row>
    <row r="966" spans="2:3">
      <c r="B966" s="2">
        <v>963</v>
      </c>
      <c r="C966" s="3" t="s">
        <v>1068</v>
      </c>
    </row>
    <row r="967" spans="2:3">
      <c r="B967" s="2">
        <v>964</v>
      </c>
      <c r="C967" s="3" t="s">
        <v>1069</v>
      </c>
    </row>
    <row r="968" spans="2:3">
      <c r="B968" s="2">
        <v>965</v>
      </c>
      <c r="C968" s="3" t="s">
        <v>1070</v>
      </c>
    </row>
    <row r="969" spans="2:3">
      <c r="B969" s="2">
        <v>966</v>
      </c>
      <c r="C969" s="3" t="s">
        <v>1071</v>
      </c>
    </row>
    <row r="970" spans="2:3">
      <c r="B970" s="2">
        <v>967</v>
      </c>
      <c r="C970" s="3" t="s">
        <v>1072</v>
      </c>
    </row>
    <row r="971" spans="2:3">
      <c r="B971" s="2">
        <v>968</v>
      </c>
      <c r="C971" s="3" t="s">
        <v>1073</v>
      </c>
    </row>
    <row r="972" spans="2:3">
      <c r="B972" s="2">
        <v>969</v>
      </c>
      <c r="C972" s="3" t="s">
        <v>1074</v>
      </c>
    </row>
    <row r="973" spans="2:3">
      <c r="B973" s="2">
        <v>970</v>
      </c>
      <c r="C973" s="3" t="s">
        <v>1075</v>
      </c>
    </row>
    <row r="974" spans="2:3">
      <c r="B974" s="2">
        <v>971</v>
      </c>
      <c r="C974" s="3" t="s">
        <v>1076</v>
      </c>
    </row>
    <row r="975" spans="2:3">
      <c r="B975" s="2">
        <v>972</v>
      </c>
      <c r="C975" s="3" t="s">
        <v>1077</v>
      </c>
    </row>
    <row r="976" spans="2:3">
      <c r="B976" s="2">
        <v>973</v>
      </c>
      <c r="C976" s="3" t="s">
        <v>1078</v>
      </c>
    </row>
    <row r="977" spans="2:3">
      <c r="B977" s="2">
        <v>974</v>
      </c>
      <c r="C977" s="3" t="s">
        <v>1079</v>
      </c>
    </row>
    <row r="978" spans="2:3">
      <c r="B978" s="2">
        <v>975</v>
      </c>
      <c r="C978" s="3" t="s">
        <v>1080</v>
      </c>
    </row>
    <row r="979" spans="2:3">
      <c r="B979" s="2">
        <v>976</v>
      </c>
      <c r="C979" s="3" t="s">
        <v>1081</v>
      </c>
    </row>
    <row r="980" spans="2:3">
      <c r="B980" s="2">
        <v>977</v>
      </c>
      <c r="C980" s="3" t="s">
        <v>1082</v>
      </c>
    </row>
    <row r="981" spans="2:3">
      <c r="B981" s="2">
        <v>978</v>
      </c>
      <c r="C981" s="3" t="s">
        <v>1083</v>
      </c>
    </row>
    <row r="982" spans="2:3">
      <c r="B982" s="2">
        <v>979</v>
      </c>
      <c r="C982" s="3" t="s">
        <v>1084</v>
      </c>
    </row>
    <row r="983" spans="2:3">
      <c r="B983" s="2">
        <v>980</v>
      </c>
      <c r="C983" s="3" t="s">
        <v>1085</v>
      </c>
    </row>
    <row r="984" spans="2:3">
      <c r="B984" s="2">
        <v>981</v>
      </c>
      <c r="C984" s="3" t="s">
        <v>1086</v>
      </c>
    </row>
    <row r="985" spans="2:3">
      <c r="B985" s="2">
        <v>982</v>
      </c>
      <c r="C985" s="3" t="s">
        <v>1087</v>
      </c>
    </row>
    <row r="986" spans="2:3">
      <c r="B986" s="2">
        <v>983</v>
      </c>
      <c r="C986" s="3" t="s">
        <v>1088</v>
      </c>
    </row>
    <row r="987" spans="2:3">
      <c r="B987" s="2">
        <v>984</v>
      </c>
      <c r="C987" s="3" t="s">
        <v>1089</v>
      </c>
    </row>
    <row r="988" spans="2:3">
      <c r="B988" s="2">
        <v>985</v>
      </c>
      <c r="C988" s="3" t="s">
        <v>1090</v>
      </c>
    </row>
    <row r="989" spans="2:3">
      <c r="B989" s="2">
        <v>986</v>
      </c>
      <c r="C989" s="3" t="s">
        <v>1091</v>
      </c>
    </row>
    <row r="990" spans="2:3">
      <c r="B990" s="2">
        <v>987</v>
      </c>
      <c r="C990" s="3" t="s">
        <v>1092</v>
      </c>
    </row>
    <row r="991" spans="2:3">
      <c r="B991" s="2">
        <v>988</v>
      </c>
      <c r="C991" s="3" t="s">
        <v>1093</v>
      </c>
    </row>
    <row r="992" spans="2:3">
      <c r="B992" s="2">
        <v>989</v>
      </c>
      <c r="C992" s="3" t="s">
        <v>1094</v>
      </c>
    </row>
    <row r="993" spans="2:3">
      <c r="B993" s="2">
        <v>990</v>
      </c>
      <c r="C993" s="3" t="s">
        <v>1095</v>
      </c>
    </row>
    <row r="994" spans="2:3">
      <c r="B994" s="2">
        <v>991</v>
      </c>
      <c r="C994" s="3" t="s">
        <v>1096</v>
      </c>
    </row>
    <row r="995" spans="2:3">
      <c r="B995" s="2">
        <v>992</v>
      </c>
      <c r="C995" s="3" t="s">
        <v>1097</v>
      </c>
    </row>
    <row r="996" spans="2:3">
      <c r="B996" s="2">
        <v>993</v>
      </c>
      <c r="C996" s="3" t="s">
        <v>1098</v>
      </c>
    </row>
    <row r="997" spans="2:3">
      <c r="B997" s="2">
        <v>994</v>
      </c>
      <c r="C997" s="3" t="s">
        <v>1099</v>
      </c>
    </row>
    <row r="998" spans="2:3">
      <c r="B998" s="2">
        <v>995</v>
      </c>
      <c r="C998" s="3" t="s">
        <v>1100</v>
      </c>
    </row>
    <row r="999" spans="2:3">
      <c r="B999" s="2">
        <v>996</v>
      </c>
      <c r="C999" s="3" t="s">
        <v>1101</v>
      </c>
    </row>
    <row r="1000" spans="2:3">
      <c r="B1000" s="2">
        <v>997</v>
      </c>
      <c r="C1000" s="3" t="s">
        <v>1102</v>
      </c>
    </row>
    <row r="1001" spans="2:3">
      <c r="B1001" s="2">
        <v>998</v>
      </c>
      <c r="C1001" s="3" t="s">
        <v>1103</v>
      </c>
    </row>
    <row r="1002" spans="2:3">
      <c r="B1002" s="2">
        <v>999</v>
      </c>
      <c r="C1002" s="3" t="s">
        <v>1104</v>
      </c>
    </row>
    <row r="1003" spans="2:3">
      <c r="B1003" s="2">
        <v>1000</v>
      </c>
      <c r="C1003" s="3" t="s">
        <v>1105</v>
      </c>
    </row>
    <row r="1004" spans="2:3">
      <c r="B1004" s="2">
        <v>1001</v>
      </c>
      <c r="C1004" s="3" t="s">
        <v>1106</v>
      </c>
    </row>
    <row r="1005" spans="2:3">
      <c r="B1005" s="2">
        <v>1002</v>
      </c>
      <c r="C1005" s="3" t="s">
        <v>1107</v>
      </c>
    </row>
    <row r="1006" spans="2:3">
      <c r="B1006" s="2">
        <v>1003</v>
      </c>
      <c r="C1006" s="3" t="s">
        <v>1108</v>
      </c>
    </row>
    <row r="1007" spans="2:3">
      <c r="B1007" s="2">
        <v>1004</v>
      </c>
      <c r="C1007" s="3" t="s">
        <v>1109</v>
      </c>
    </row>
    <row r="1008" spans="2:3">
      <c r="B1008" s="2">
        <v>1005</v>
      </c>
      <c r="C1008" s="3" t="s">
        <v>1110</v>
      </c>
    </row>
    <row r="1009" spans="2:3">
      <c r="B1009" s="2">
        <v>1006</v>
      </c>
      <c r="C1009" s="3" t="s">
        <v>1111</v>
      </c>
    </row>
    <row r="1010" spans="2:3">
      <c r="B1010" s="2">
        <v>1007</v>
      </c>
      <c r="C1010" s="3" t="s">
        <v>1112</v>
      </c>
    </row>
    <row r="1011" spans="2:3">
      <c r="B1011" s="2">
        <v>1008</v>
      </c>
      <c r="C1011" s="3" t="s">
        <v>1113</v>
      </c>
    </row>
    <row r="1012" spans="2:3">
      <c r="B1012" s="2">
        <v>1009</v>
      </c>
      <c r="C1012" s="3" t="s">
        <v>1114</v>
      </c>
    </row>
    <row r="1013" spans="2:3">
      <c r="B1013" s="2">
        <v>1010</v>
      </c>
      <c r="C1013" s="3" t="s">
        <v>1115</v>
      </c>
    </row>
    <row r="1014" spans="2:3">
      <c r="B1014" s="2">
        <v>1011</v>
      </c>
      <c r="C1014" s="3" t="s">
        <v>1116</v>
      </c>
    </row>
    <row r="1015" spans="2:3">
      <c r="B1015" s="2">
        <v>1012</v>
      </c>
      <c r="C1015" s="3" t="s">
        <v>1117</v>
      </c>
    </row>
    <row r="1016" spans="2:3">
      <c r="B1016" s="2">
        <v>1013</v>
      </c>
      <c r="C1016" s="3" t="s">
        <v>1118</v>
      </c>
    </row>
    <row r="1017" spans="2:3">
      <c r="B1017" s="2">
        <v>1014</v>
      </c>
      <c r="C1017" s="3" t="s">
        <v>1119</v>
      </c>
    </row>
    <row r="1018" spans="2:3">
      <c r="B1018" s="2">
        <v>1015</v>
      </c>
      <c r="C1018" s="3" t="s">
        <v>1120</v>
      </c>
    </row>
    <row r="1019" spans="2:3">
      <c r="B1019" s="2">
        <v>1016</v>
      </c>
      <c r="C1019" s="3" t="s">
        <v>1121</v>
      </c>
    </row>
    <row r="1020" spans="2:3">
      <c r="B1020" s="2">
        <v>1017</v>
      </c>
      <c r="C1020" s="3" t="s">
        <v>1122</v>
      </c>
    </row>
    <row r="1021" spans="2:3">
      <c r="B1021" s="2">
        <v>1018</v>
      </c>
      <c r="C1021" s="3" t="s">
        <v>1123</v>
      </c>
    </row>
    <row r="1022" spans="2:3">
      <c r="B1022" s="2">
        <v>1019</v>
      </c>
      <c r="C1022" s="3" t="s">
        <v>1124</v>
      </c>
    </row>
    <row r="1023" spans="2:3">
      <c r="B1023" s="2">
        <v>1020</v>
      </c>
      <c r="C1023" s="3" t="s">
        <v>1125</v>
      </c>
    </row>
    <row r="1024" spans="2:3">
      <c r="B1024" s="2">
        <v>1021</v>
      </c>
      <c r="C1024" s="3" t="s">
        <v>1126</v>
      </c>
    </row>
    <row r="1025" spans="2:3">
      <c r="B1025" s="2">
        <v>1022</v>
      </c>
      <c r="C1025" s="3" t="s">
        <v>1127</v>
      </c>
    </row>
    <row r="1026" spans="2:3">
      <c r="B1026" s="2">
        <v>1023</v>
      </c>
      <c r="C1026" s="3" t="s">
        <v>1128</v>
      </c>
    </row>
    <row r="1027" spans="2:3">
      <c r="B1027" s="2">
        <v>1024</v>
      </c>
      <c r="C1027" s="3" t="s">
        <v>1129</v>
      </c>
    </row>
    <row r="1028" spans="2:3">
      <c r="B1028" s="2">
        <v>1025</v>
      </c>
      <c r="C1028" s="3" t="s">
        <v>1130</v>
      </c>
    </row>
    <row r="1029" spans="2:3">
      <c r="B1029" s="2">
        <v>1026</v>
      </c>
      <c r="C1029" s="3" t="s">
        <v>1131</v>
      </c>
    </row>
    <row r="1030" spans="2:3">
      <c r="B1030" s="2">
        <v>1027</v>
      </c>
      <c r="C1030" s="3" t="s">
        <v>1132</v>
      </c>
    </row>
    <row r="1031" spans="2:3">
      <c r="B1031" s="2">
        <v>1028</v>
      </c>
      <c r="C1031" s="3" t="s">
        <v>1133</v>
      </c>
    </row>
    <row r="1032" spans="2:3">
      <c r="B1032" s="2">
        <v>1029</v>
      </c>
      <c r="C1032" s="3" t="s">
        <v>1134</v>
      </c>
    </row>
    <row r="1033" spans="2:3">
      <c r="B1033" s="2">
        <v>1030</v>
      </c>
      <c r="C1033" s="3" t="s">
        <v>1135</v>
      </c>
    </row>
    <row r="1034" spans="2:3">
      <c r="B1034" s="2">
        <v>1031</v>
      </c>
      <c r="C1034" s="3" t="s">
        <v>1136</v>
      </c>
    </row>
    <row r="1035" spans="2:3">
      <c r="B1035" s="2">
        <v>1032</v>
      </c>
      <c r="C1035" s="3" t="s">
        <v>1137</v>
      </c>
    </row>
    <row r="1036" spans="2:3">
      <c r="B1036" s="2">
        <v>1033</v>
      </c>
      <c r="C1036" s="3" t="s">
        <v>1138</v>
      </c>
    </row>
    <row r="1037" spans="2:3">
      <c r="B1037" s="2">
        <v>1034</v>
      </c>
      <c r="C1037" s="3" t="s">
        <v>1139</v>
      </c>
    </row>
    <row r="1038" spans="2:3">
      <c r="B1038" s="2">
        <v>1035</v>
      </c>
      <c r="C1038" s="3" t="s">
        <v>1140</v>
      </c>
    </row>
    <row r="1039" spans="2:3">
      <c r="B1039" s="2">
        <v>1036</v>
      </c>
      <c r="C1039" s="3" t="s">
        <v>1141</v>
      </c>
    </row>
    <row r="1040" spans="2:3">
      <c r="B1040" s="2">
        <v>1037</v>
      </c>
      <c r="C1040" s="3" t="s">
        <v>1142</v>
      </c>
    </row>
    <row r="1041" spans="2:3">
      <c r="B1041" s="2">
        <v>1038</v>
      </c>
      <c r="C1041" s="3" t="s">
        <v>1143</v>
      </c>
    </row>
    <row r="1042" spans="2:3">
      <c r="B1042" s="2">
        <v>1039</v>
      </c>
      <c r="C1042" s="3" t="s">
        <v>1144</v>
      </c>
    </row>
    <row r="1043" spans="2:3">
      <c r="B1043" s="2">
        <v>1040</v>
      </c>
      <c r="C1043" s="3" t="s">
        <v>1145</v>
      </c>
    </row>
    <row r="1044" spans="2:3">
      <c r="B1044" s="2">
        <v>1041</v>
      </c>
      <c r="C1044" s="3" t="s">
        <v>1146</v>
      </c>
    </row>
    <row r="1045" spans="2:3">
      <c r="B1045" s="2">
        <v>1042</v>
      </c>
      <c r="C1045" s="3" t="s">
        <v>1147</v>
      </c>
    </row>
    <row r="1046" spans="2:3">
      <c r="B1046" s="2">
        <v>1043</v>
      </c>
      <c r="C1046" s="3" t="s">
        <v>1148</v>
      </c>
    </row>
    <row r="1047" spans="2:3">
      <c r="B1047" s="2">
        <v>1044</v>
      </c>
      <c r="C1047" s="3" t="s">
        <v>1149</v>
      </c>
    </row>
    <row r="1048" spans="2:3">
      <c r="B1048" s="2">
        <v>1045</v>
      </c>
      <c r="C1048" s="3" t="s">
        <v>1150</v>
      </c>
    </row>
    <row r="1049" spans="2:3">
      <c r="B1049" s="2">
        <v>1046</v>
      </c>
      <c r="C1049" s="3" t="s">
        <v>1151</v>
      </c>
    </row>
    <row r="1050" spans="2:3">
      <c r="B1050" s="2">
        <v>1047</v>
      </c>
      <c r="C1050" s="3" t="s">
        <v>1152</v>
      </c>
    </row>
    <row r="1051" spans="2:3">
      <c r="B1051" s="2">
        <v>1048</v>
      </c>
      <c r="C1051" s="3" t="s">
        <v>1153</v>
      </c>
    </row>
    <row r="1052" spans="2:3">
      <c r="B1052" s="2">
        <v>1049</v>
      </c>
      <c r="C1052" s="3" t="s">
        <v>1154</v>
      </c>
    </row>
    <row r="1053" spans="2:3">
      <c r="B1053" s="2">
        <v>1050</v>
      </c>
      <c r="C1053" s="3" t="s">
        <v>1155</v>
      </c>
    </row>
    <row r="1054" spans="2:3">
      <c r="B1054" s="2">
        <v>1051</v>
      </c>
      <c r="C1054" s="3" t="s">
        <v>1156</v>
      </c>
    </row>
    <row r="1055" spans="2:3">
      <c r="B1055" s="2">
        <v>1052</v>
      </c>
      <c r="C1055" s="3" t="s">
        <v>1157</v>
      </c>
    </row>
    <row r="1056" spans="2:3">
      <c r="B1056" s="2">
        <v>1053</v>
      </c>
      <c r="C1056" s="3" t="s">
        <v>1158</v>
      </c>
    </row>
    <row r="1057" spans="2:3">
      <c r="B1057" s="2">
        <v>1054</v>
      </c>
      <c r="C1057" s="3" t="s">
        <v>1159</v>
      </c>
    </row>
    <row r="1058" spans="2:3">
      <c r="B1058" s="2">
        <v>1055</v>
      </c>
      <c r="C1058" s="3" t="s">
        <v>1160</v>
      </c>
    </row>
    <row r="1059" spans="2:3">
      <c r="B1059" s="2">
        <v>1056</v>
      </c>
      <c r="C1059" s="3" t="s">
        <v>1161</v>
      </c>
    </row>
    <row r="1060" spans="2:3">
      <c r="B1060" s="2">
        <v>1057</v>
      </c>
      <c r="C1060" s="3" t="s">
        <v>1162</v>
      </c>
    </row>
    <row r="1061" spans="2:3">
      <c r="B1061" s="2">
        <v>1058</v>
      </c>
      <c r="C1061" s="3" t="s">
        <v>1163</v>
      </c>
    </row>
    <row r="1062" spans="2:3">
      <c r="B1062" s="2">
        <v>1059</v>
      </c>
      <c r="C1062" s="3" t="s">
        <v>1164</v>
      </c>
    </row>
    <row r="1063" spans="2:3">
      <c r="B1063" s="2">
        <v>1060</v>
      </c>
      <c r="C1063" s="3" t="s">
        <v>1165</v>
      </c>
    </row>
    <row r="1064" spans="2:3">
      <c r="B1064" s="2">
        <v>1061</v>
      </c>
      <c r="C1064" s="3" t="s">
        <v>1166</v>
      </c>
    </row>
    <row r="1065" spans="2:3">
      <c r="B1065" s="2">
        <v>1062</v>
      </c>
      <c r="C1065" s="3" t="s">
        <v>1167</v>
      </c>
    </row>
    <row r="1066" spans="2:3">
      <c r="B1066" s="2">
        <v>1063</v>
      </c>
      <c r="C1066" s="3" t="s">
        <v>1168</v>
      </c>
    </row>
    <row r="1067" spans="2:3">
      <c r="B1067" s="2">
        <v>1064</v>
      </c>
      <c r="C1067" s="3" t="s">
        <v>1169</v>
      </c>
    </row>
    <row r="1068" spans="2:3">
      <c r="B1068" s="2">
        <v>1065</v>
      </c>
      <c r="C1068" s="3" t="s">
        <v>1170</v>
      </c>
    </row>
    <row r="1069" spans="2:3">
      <c r="B1069" s="2">
        <v>1066</v>
      </c>
      <c r="C1069" s="3" t="s">
        <v>1171</v>
      </c>
    </row>
    <row r="1070" spans="2:3">
      <c r="B1070" s="2">
        <v>1067</v>
      </c>
      <c r="C1070" s="3" t="s">
        <v>1172</v>
      </c>
    </row>
    <row r="1071" spans="2:3">
      <c r="B1071" s="2">
        <v>1068</v>
      </c>
      <c r="C1071" s="3" t="s">
        <v>1173</v>
      </c>
    </row>
    <row r="1072" spans="2:3">
      <c r="B1072" s="2">
        <v>1069</v>
      </c>
      <c r="C1072" s="3" t="s">
        <v>1174</v>
      </c>
    </row>
    <row r="1073" spans="2:3">
      <c r="B1073" s="2">
        <v>1070</v>
      </c>
      <c r="C1073" s="3" t="s">
        <v>1175</v>
      </c>
    </row>
    <row r="1074" spans="2:3">
      <c r="B1074" s="2">
        <v>1071</v>
      </c>
      <c r="C1074" s="3" t="s">
        <v>1176</v>
      </c>
    </row>
    <row r="1075" spans="2:3">
      <c r="B1075" s="2">
        <v>1072</v>
      </c>
      <c r="C1075" s="3" t="s">
        <v>1177</v>
      </c>
    </row>
    <row r="1076" spans="2:3">
      <c r="B1076" s="2">
        <v>1073</v>
      </c>
      <c r="C1076" s="3" t="s">
        <v>1178</v>
      </c>
    </row>
    <row r="1077" spans="2:3">
      <c r="B1077" s="2">
        <v>1074</v>
      </c>
      <c r="C1077" s="3" t="s">
        <v>1179</v>
      </c>
    </row>
    <row r="1078" spans="2:3">
      <c r="B1078" s="2">
        <v>1075</v>
      </c>
      <c r="C1078" s="3" t="s">
        <v>1180</v>
      </c>
    </row>
    <row r="1079" spans="2:3">
      <c r="B1079" s="2">
        <v>1076</v>
      </c>
      <c r="C1079" s="3" t="s">
        <v>1181</v>
      </c>
    </row>
    <row r="1080" spans="2:3">
      <c r="B1080" s="2">
        <v>1077</v>
      </c>
      <c r="C1080" s="3" t="s">
        <v>1182</v>
      </c>
    </row>
    <row r="1081" spans="2:3">
      <c r="B1081" s="2">
        <v>1078</v>
      </c>
      <c r="C1081" s="3" t="s">
        <v>1183</v>
      </c>
    </row>
    <row r="1082" spans="2:3">
      <c r="B1082" s="2">
        <v>1079</v>
      </c>
      <c r="C1082" s="3" t="s">
        <v>1184</v>
      </c>
    </row>
    <row r="1083" spans="2:3">
      <c r="B1083" s="2">
        <v>1080</v>
      </c>
      <c r="C1083" s="3" t="s">
        <v>1185</v>
      </c>
    </row>
    <row r="1084" spans="2:3">
      <c r="B1084" s="2">
        <v>1081</v>
      </c>
      <c r="C1084" s="3" t="s">
        <v>1186</v>
      </c>
    </row>
    <row r="1085" spans="2:3">
      <c r="B1085" s="2">
        <v>1082</v>
      </c>
      <c r="C1085" s="3" t="s">
        <v>1187</v>
      </c>
    </row>
    <row r="1086" spans="2:3">
      <c r="B1086" s="2">
        <v>1083</v>
      </c>
      <c r="C1086" s="3" t="s">
        <v>1188</v>
      </c>
    </row>
    <row r="1087" spans="2:3">
      <c r="B1087" s="2">
        <v>1084</v>
      </c>
      <c r="C1087" s="3" t="s">
        <v>1189</v>
      </c>
    </row>
    <row r="1088" spans="2:3">
      <c r="B1088" s="2">
        <v>1085</v>
      </c>
      <c r="C1088" s="3" t="s">
        <v>1190</v>
      </c>
    </row>
    <row r="1089" spans="2:3">
      <c r="B1089" s="2">
        <v>1086</v>
      </c>
      <c r="C1089" s="3" t="s">
        <v>1191</v>
      </c>
    </row>
    <row r="1090" spans="2:3">
      <c r="B1090" s="2">
        <v>1087</v>
      </c>
      <c r="C1090" s="3" t="s">
        <v>1192</v>
      </c>
    </row>
    <row r="1091" spans="2:3">
      <c r="B1091" s="2">
        <v>1088</v>
      </c>
      <c r="C1091" s="3" t="s">
        <v>1193</v>
      </c>
    </row>
    <row r="1092" spans="2:3">
      <c r="B1092" s="2">
        <v>1089</v>
      </c>
      <c r="C1092" s="3" t="s">
        <v>1194</v>
      </c>
    </row>
    <row r="1093" spans="2:3">
      <c r="B1093" s="2">
        <v>1090</v>
      </c>
      <c r="C1093" s="3" t="s">
        <v>1195</v>
      </c>
    </row>
    <row r="1094" spans="2:3">
      <c r="B1094" s="2">
        <v>1091</v>
      </c>
      <c r="C1094" s="3" t="s">
        <v>1196</v>
      </c>
    </row>
    <row r="1095" spans="2:3">
      <c r="B1095" s="2">
        <v>1092</v>
      </c>
      <c r="C1095" s="3" t="s">
        <v>1197</v>
      </c>
    </row>
    <row r="1096" spans="2:3">
      <c r="B1096" s="2">
        <v>1093</v>
      </c>
      <c r="C1096" s="3" t="s">
        <v>1198</v>
      </c>
    </row>
    <row r="1097" spans="2:3">
      <c r="B1097" s="2">
        <v>1094</v>
      </c>
      <c r="C1097" s="3" t="s">
        <v>1199</v>
      </c>
    </row>
    <row r="1098" spans="2:3">
      <c r="B1098" s="2">
        <v>1095</v>
      </c>
      <c r="C1098" s="3" t="s">
        <v>1200</v>
      </c>
    </row>
    <row r="1099" spans="2:3">
      <c r="B1099" s="2">
        <v>1096</v>
      </c>
      <c r="C1099" s="3" t="s">
        <v>1201</v>
      </c>
    </row>
    <row r="1100" spans="2:3">
      <c r="B1100" s="2">
        <v>1097</v>
      </c>
      <c r="C1100" s="3" t="s">
        <v>1202</v>
      </c>
    </row>
    <row r="1101" spans="2:3">
      <c r="B1101" s="2">
        <v>1098</v>
      </c>
      <c r="C1101" s="3" t="s">
        <v>1203</v>
      </c>
    </row>
    <row r="1102" spans="2:3">
      <c r="B1102" s="2">
        <v>1099</v>
      </c>
      <c r="C1102" s="3" t="s">
        <v>1204</v>
      </c>
    </row>
    <row r="1103" spans="2:3">
      <c r="B1103" s="2">
        <v>1100</v>
      </c>
      <c r="C1103" s="3" t="s">
        <v>1205</v>
      </c>
    </row>
    <row r="1104" spans="2:3">
      <c r="B1104" s="2">
        <v>1101</v>
      </c>
      <c r="C1104" s="3" t="s">
        <v>1206</v>
      </c>
    </row>
    <row r="1105" spans="2:3">
      <c r="B1105" s="2">
        <v>1102</v>
      </c>
      <c r="C1105" s="3" t="s">
        <v>1207</v>
      </c>
    </row>
    <row r="1106" spans="2:3">
      <c r="B1106" s="2">
        <v>1103</v>
      </c>
      <c r="C1106" s="3" t="s">
        <v>1208</v>
      </c>
    </row>
    <row r="1107" spans="2:3">
      <c r="B1107" s="2">
        <v>1104</v>
      </c>
      <c r="C1107" s="3" t="s">
        <v>1209</v>
      </c>
    </row>
    <row r="1108" spans="2:3">
      <c r="B1108" s="2">
        <v>1105</v>
      </c>
      <c r="C1108" s="3" t="s">
        <v>1210</v>
      </c>
    </row>
    <row r="1109" spans="2:3">
      <c r="B1109" s="2">
        <v>1106</v>
      </c>
      <c r="C1109" s="3" t="s">
        <v>1211</v>
      </c>
    </row>
    <row r="1110" spans="2:3">
      <c r="B1110" s="2">
        <v>1107</v>
      </c>
      <c r="C1110" s="3" t="s">
        <v>1212</v>
      </c>
    </row>
    <row r="1111" spans="2:3">
      <c r="B1111" s="2">
        <v>1108</v>
      </c>
      <c r="C1111" s="3" t="s">
        <v>1213</v>
      </c>
    </row>
    <row r="1112" spans="2:3">
      <c r="B1112" s="2">
        <v>1109</v>
      </c>
      <c r="C1112" s="3" t="s">
        <v>1214</v>
      </c>
    </row>
    <row r="1113" spans="2:3">
      <c r="B1113" s="2">
        <v>1110</v>
      </c>
      <c r="C1113" s="3" t="s">
        <v>1215</v>
      </c>
    </row>
    <row r="1114" spans="2:3">
      <c r="B1114" s="2">
        <v>1111</v>
      </c>
      <c r="C1114" s="3" t="s">
        <v>1216</v>
      </c>
    </row>
    <row r="1115" spans="2:3">
      <c r="B1115" s="2">
        <v>1112</v>
      </c>
      <c r="C1115" s="3" t="s">
        <v>1217</v>
      </c>
    </row>
    <row r="1116" spans="2:3">
      <c r="B1116" s="2">
        <v>1113</v>
      </c>
      <c r="C1116" s="3" t="s">
        <v>1218</v>
      </c>
    </row>
    <row r="1117" spans="2:3">
      <c r="B1117" s="2">
        <v>1114</v>
      </c>
      <c r="C1117" s="3" t="s">
        <v>1219</v>
      </c>
    </row>
    <row r="1118" spans="2:3">
      <c r="B1118" s="2">
        <v>1115</v>
      </c>
      <c r="C1118" s="3" t="s">
        <v>1220</v>
      </c>
    </row>
    <row r="1119" spans="2:3">
      <c r="B1119" s="2">
        <v>1116</v>
      </c>
      <c r="C1119" s="3" t="s">
        <v>1221</v>
      </c>
    </row>
    <row r="1120" spans="2:3">
      <c r="B1120" s="2">
        <v>1117</v>
      </c>
      <c r="C1120" s="3" t="s">
        <v>1222</v>
      </c>
    </row>
    <row r="1121" spans="2:3">
      <c r="B1121" s="2">
        <v>1118</v>
      </c>
      <c r="C1121" s="3" t="s">
        <v>1223</v>
      </c>
    </row>
    <row r="1122" spans="2:3">
      <c r="B1122" s="2">
        <v>1119</v>
      </c>
      <c r="C1122" s="3" t="s">
        <v>1224</v>
      </c>
    </row>
    <row r="1123" spans="2:3">
      <c r="B1123" s="2">
        <v>1120</v>
      </c>
      <c r="C1123" s="3" t="s">
        <v>1225</v>
      </c>
    </row>
    <row r="1124" spans="2:3">
      <c r="B1124" s="2">
        <v>1121</v>
      </c>
      <c r="C1124" s="3" t="s">
        <v>1226</v>
      </c>
    </row>
    <row r="1125" spans="2:3">
      <c r="B1125" s="2">
        <v>1122</v>
      </c>
      <c r="C1125" s="3" t="s">
        <v>1227</v>
      </c>
    </row>
    <row r="1126" spans="2:3">
      <c r="B1126" s="2">
        <v>1123</v>
      </c>
      <c r="C1126" s="3" t="s">
        <v>1228</v>
      </c>
    </row>
    <row r="1127" spans="2:3">
      <c r="B1127" s="2">
        <v>1124</v>
      </c>
      <c r="C1127" s="3" t="s">
        <v>1229</v>
      </c>
    </row>
    <row r="1128" spans="2:3">
      <c r="B1128" s="2">
        <v>1125</v>
      </c>
      <c r="C1128" s="3" t="s">
        <v>1230</v>
      </c>
    </row>
    <row r="1129" spans="2:3">
      <c r="B1129" s="2">
        <v>1126</v>
      </c>
      <c r="C1129" s="3" t="s">
        <v>1231</v>
      </c>
    </row>
    <row r="1130" spans="2:3">
      <c r="B1130" s="2">
        <v>1127</v>
      </c>
      <c r="C1130" s="3" t="s">
        <v>1232</v>
      </c>
    </row>
    <row r="1131" spans="2:3">
      <c r="B1131" s="2">
        <v>1128</v>
      </c>
      <c r="C1131" s="3" t="s">
        <v>1233</v>
      </c>
    </row>
    <row r="1132" spans="2:3">
      <c r="B1132" s="2">
        <v>1129</v>
      </c>
      <c r="C1132" s="3" t="s">
        <v>1234</v>
      </c>
    </row>
    <row r="1133" spans="2:3">
      <c r="B1133" s="2">
        <v>1130</v>
      </c>
      <c r="C1133" s="3" t="s">
        <v>1235</v>
      </c>
    </row>
    <row r="1134" spans="2:3">
      <c r="B1134" s="2">
        <v>1131</v>
      </c>
      <c r="C1134" s="3" t="s">
        <v>1236</v>
      </c>
    </row>
    <row r="1135" spans="2:3">
      <c r="B1135" s="2">
        <v>1132</v>
      </c>
      <c r="C1135" s="3" t="s">
        <v>1237</v>
      </c>
    </row>
    <row r="1136" spans="2:3">
      <c r="B1136" s="2">
        <v>1133</v>
      </c>
      <c r="C1136" s="3" t="s">
        <v>1238</v>
      </c>
    </row>
    <row r="1137" spans="2:3">
      <c r="B1137" s="2">
        <v>1134</v>
      </c>
      <c r="C1137" s="3" t="s">
        <v>1239</v>
      </c>
    </row>
    <row r="1138" spans="2:3">
      <c r="B1138" s="2">
        <v>1135</v>
      </c>
      <c r="C1138" s="3" t="s">
        <v>1240</v>
      </c>
    </row>
    <row r="1139" spans="2:3">
      <c r="B1139" s="2">
        <v>1136</v>
      </c>
      <c r="C1139" s="3" t="s">
        <v>1241</v>
      </c>
    </row>
    <row r="1140" spans="2:3">
      <c r="B1140" s="2">
        <v>1137</v>
      </c>
      <c r="C1140" s="3" t="s">
        <v>1242</v>
      </c>
    </row>
    <row r="1141" spans="2:3">
      <c r="B1141" s="2">
        <v>1138</v>
      </c>
      <c r="C1141" s="3" t="s">
        <v>1243</v>
      </c>
    </row>
    <row r="1142" spans="2:3">
      <c r="B1142" s="2">
        <v>1139</v>
      </c>
      <c r="C1142" s="3" t="s">
        <v>1244</v>
      </c>
    </row>
    <row r="1143" spans="2:3">
      <c r="B1143" s="2">
        <v>1140</v>
      </c>
      <c r="C1143" s="3" t="s">
        <v>1245</v>
      </c>
    </row>
    <row r="1144" spans="2:3">
      <c r="B1144" s="2">
        <v>1141</v>
      </c>
      <c r="C1144" s="3" t="s">
        <v>1246</v>
      </c>
    </row>
    <row r="1145" spans="2:3">
      <c r="B1145" s="2">
        <v>1142</v>
      </c>
      <c r="C1145" s="3" t="s">
        <v>1247</v>
      </c>
    </row>
    <row r="1146" spans="2:3">
      <c r="B1146" s="2">
        <v>1143</v>
      </c>
      <c r="C1146" s="3" t="s">
        <v>1248</v>
      </c>
    </row>
    <row r="1147" spans="2:3">
      <c r="B1147" s="2">
        <v>1144</v>
      </c>
      <c r="C1147" s="3" t="s">
        <v>1249</v>
      </c>
    </row>
    <row r="1148" spans="2:3">
      <c r="B1148" s="2">
        <v>1145</v>
      </c>
      <c r="C1148" s="3" t="s">
        <v>1250</v>
      </c>
    </row>
    <row r="1149" spans="2:3">
      <c r="B1149" s="2">
        <v>1146</v>
      </c>
      <c r="C1149" s="3" t="s">
        <v>1251</v>
      </c>
    </row>
    <row r="1150" spans="2:3">
      <c r="B1150" s="2">
        <v>1147</v>
      </c>
      <c r="C1150" s="3" t="s">
        <v>1252</v>
      </c>
    </row>
    <row r="1151" spans="2:3">
      <c r="B1151" s="2">
        <v>1148</v>
      </c>
      <c r="C1151" s="3" t="s">
        <v>1253</v>
      </c>
    </row>
    <row r="1152" spans="2:3">
      <c r="B1152" s="2">
        <v>1149</v>
      </c>
      <c r="C1152" s="3" t="s">
        <v>1254</v>
      </c>
    </row>
    <row r="1153" spans="2:3">
      <c r="B1153" s="2">
        <v>1150</v>
      </c>
      <c r="C1153" s="3" t="s">
        <v>1255</v>
      </c>
    </row>
    <row r="1154" spans="2:3">
      <c r="B1154" s="2">
        <v>1151</v>
      </c>
      <c r="C1154" s="3" t="s">
        <v>1256</v>
      </c>
    </row>
    <row r="1155" spans="2:3">
      <c r="B1155" s="2">
        <v>1152</v>
      </c>
      <c r="C1155" s="3" t="s">
        <v>1257</v>
      </c>
    </row>
    <row r="1156" spans="2:3">
      <c r="B1156" s="4">
        <v>1153</v>
      </c>
      <c r="C1156" s="5" t="s">
        <v>1258</v>
      </c>
    </row>
    <row r="1157" spans="2:3">
      <c r="B1157" s="4">
        <v>1154</v>
      </c>
      <c r="C1157" s="5" t="s">
        <v>1259</v>
      </c>
    </row>
    <row r="1158" spans="2:3">
      <c r="B1158" s="4">
        <v>1155</v>
      </c>
      <c r="C1158" s="5" t="s">
        <v>1260</v>
      </c>
    </row>
  </sheetData>
  <sheetProtection algorithmName="SHA-512" hashValue="IqqzVe2H8OTjP2x+h50qTnX7O0LcUPekNLu5THcF/PKOIGx/LWKzTPHiDnUqJi9f0VRBKpdTPFBrTVDBz6f+qg==" saltValue="3yxDbXmglM9PvEooxSHuFQ==" spinCount="100000" sheet="1" objects="1" scenarios="1"/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請求書(記入例)</vt:lpstr>
      <vt:lpstr>請求書(記入項目欄　水色)</vt:lpstr>
      <vt:lpstr>請求書</vt:lpstr>
      <vt:lpstr>チェックコード表</vt:lpstr>
      <vt:lpstr>請求書!Print_Area</vt:lpstr>
      <vt:lpstr>'請求書(記入項目欄　水色)'!Print_Area</vt:lpstr>
      <vt:lpstr>'請求書(記入例)'!Print_Area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山藤　拓哉</dc:creator>
  <cp:lastModifiedBy>Santoh</cp:lastModifiedBy>
  <cp:lastPrinted>2023-07-10T00:24:31Z</cp:lastPrinted>
  <dcterms:created xsi:type="dcterms:W3CDTF">2023-06-20T08:48:03Z</dcterms:created>
  <dcterms:modified xsi:type="dcterms:W3CDTF">2023-07-14T07:02:02Z</dcterms:modified>
</cp:coreProperties>
</file>